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01151107\Desktop\"/>
    </mc:Choice>
  </mc:AlternateContent>
  <xr:revisionPtr revIDLastSave="0" documentId="8_{5E562332-BE63-4191-9D49-00903EA99979}" xr6:coauthVersionLast="47" xr6:coauthVersionMax="47" xr10:uidLastSave="{00000000-0000-0000-0000-000000000000}"/>
  <bookViews>
    <workbookView xWindow="-28920" yWindow="-2460" windowWidth="29040" windowHeight="15720" xr2:uid="{00000000-000D-0000-FFFF-FFFF00000000}"/>
  </bookViews>
  <sheets>
    <sheet name="工事経歴書 " sheetId="3" r:id="rId1"/>
    <sheet name="工事経歴書（記入例）" sheetId="5" r:id="rId2"/>
  </sheets>
  <definedNames>
    <definedName name="_xlnm.Print_Area" localSheetId="0">'工事経歴書 '!$A$1:$M$137</definedName>
    <definedName name="_xlnm.Print_Area" localSheetId="1">'工事経歴書（記入例）'!$A$1:$M$137</definedName>
    <definedName name="_xlnm.Print_Titles" localSheetId="0">'工事経歴書 '!$14:$14</definedName>
    <definedName name="_xlnm.Print_Titles" localSheetId="1">'工事経歴書（記入例）'!$14:$14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134" i="5" l="1"/>
  <c r="N133" i="5"/>
  <c r="L133" i="5"/>
  <c r="N132" i="5"/>
  <c r="N131" i="5"/>
  <c r="L131" i="5"/>
  <c r="N130" i="5"/>
  <c r="N129" i="5"/>
  <c r="L129" i="5"/>
  <c r="N128" i="5"/>
  <c r="N127" i="5"/>
  <c r="L127" i="5"/>
  <c r="N126" i="5"/>
  <c r="N125" i="5"/>
  <c r="L125" i="5"/>
  <c r="N124" i="5"/>
  <c r="N123" i="5"/>
  <c r="L123" i="5"/>
  <c r="N122" i="5"/>
  <c r="N121" i="5"/>
  <c r="L121" i="5"/>
  <c r="N120" i="5"/>
  <c r="N119" i="5"/>
  <c r="L119" i="5"/>
  <c r="N118" i="5"/>
  <c r="N117" i="5"/>
  <c r="L117" i="5"/>
  <c r="N116" i="5"/>
  <c r="N115" i="5"/>
  <c r="L115" i="5"/>
  <c r="N114" i="5"/>
  <c r="N113" i="5"/>
  <c r="L113" i="5"/>
  <c r="N112" i="5"/>
  <c r="N111" i="5"/>
  <c r="L111" i="5"/>
  <c r="N110" i="5"/>
  <c r="N109" i="5"/>
  <c r="L109" i="5"/>
  <c r="N108" i="5"/>
  <c r="N107" i="5"/>
  <c r="L107" i="5"/>
  <c r="N106" i="5"/>
  <c r="N105" i="5"/>
  <c r="L105" i="5"/>
  <c r="N104" i="5"/>
  <c r="N103" i="5"/>
  <c r="L103" i="5"/>
  <c r="N102" i="5"/>
  <c r="N101" i="5"/>
  <c r="L101" i="5"/>
  <c r="N100" i="5"/>
  <c r="N99" i="5"/>
  <c r="L99" i="5"/>
  <c r="N98" i="5"/>
  <c r="N97" i="5"/>
  <c r="L97" i="5"/>
  <c r="N96" i="5"/>
  <c r="N95" i="5"/>
  <c r="L95" i="5"/>
  <c r="N94" i="5"/>
  <c r="N93" i="5"/>
  <c r="L93" i="5"/>
  <c r="N92" i="5"/>
  <c r="N91" i="5"/>
  <c r="L91" i="5"/>
  <c r="N90" i="5"/>
  <c r="N89" i="5"/>
  <c r="L89" i="5"/>
  <c r="N88" i="5"/>
  <c r="N87" i="5"/>
  <c r="L87" i="5"/>
  <c r="N86" i="5"/>
  <c r="N85" i="5"/>
  <c r="L85" i="5"/>
  <c r="N84" i="5"/>
  <c r="N83" i="5"/>
  <c r="L83" i="5"/>
  <c r="N82" i="5"/>
  <c r="N81" i="5"/>
  <c r="L81" i="5"/>
  <c r="N80" i="5"/>
  <c r="N79" i="5"/>
  <c r="L79" i="5"/>
  <c r="N78" i="5"/>
  <c r="N77" i="5"/>
  <c r="L77" i="5"/>
  <c r="N76" i="5"/>
  <c r="N75" i="5"/>
  <c r="L75" i="5"/>
  <c r="N74" i="5"/>
  <c r="N73" i="5"/>
  <c r="L73" i="5"/>
  <c r="N72" i="5"/>
  <c r="N71" i="5"/>
  <c r="L71" i="5"/>
  <c r="N70" i="5"/>
  <c r="N69" i="5"/>
  <c r="L69" i="5"/>
  <c r="N68" i="5"/>
  <c r="N67" i="5"/>
  <c r="L67" i="5"/>
  <c r="N66" i="5"/>
  <c r="N65" i="5"/>
  <c r="L65" i="5"/>
  <c r="N64" i="5"/>
  <c r="N63" i="5"/>
  <c r="L63" i="5"/>
  <c r="N62" i="5"/>
  <c r="N61" i="5"/>
  <c r="L61" i="5"/>
  <c r="N60" i="5"/>
  <c r="N59" i="5"/>
  <c r="L59" i="5"/>
  <c r="N58" i="5"/>
  <c r="N57" i="5"/>
  <c r="L57" i="5"/>
  <c r="N56" i="5"/>
  <c r="N55" i="5"/>
  <c r="L55" i="5"/>
  <c r="N54" i="5"/>
  <c r="N53" i="5"/>
  <c r="L53" i="5"/>
  <c r="N52" i="5"/>
  <c r="N51" i="5"/>
  <c r="L51" i="5"/>
  <c r="N50" i="5"/>
  <c r="N49" i="5"/>
  <c r="L49" i="5"/>
  <c r="N48" i="5"/>
  <c r="N47" i="5"/>
  <c r="L47" i="5"/>
  <c r="N46" i="5"/>
  <c r="N45" i="5"/>
  <c r="L45" i="5"/>
  <c r="N44" i="5"/>
  <c r="N43" i="5"/>
  <c r="L43" i="5"/>
  <c r="N42" i="5"/>
  <c r="N41" i="5"/>
  <c r="L41" i="5"/>
  <c r="N40" i="5"/>
  <c r="N39" i="5"/>
  <c r="L39" i="5"/>
  <c r="N38" i="5"/>
  <c r="N37" i="5"/>
  <c r="L37" i="5"/>
  <c r="N36" i="5"/>
  <c r="N35" i="5"/>
  <c r="L35" i="5"/>
  <c r="N34" i="5"/>
  <c r="N33" i="5"/>
  <c r="L33" i="5"/>
  <c r="N32" i="5"/>
  <c r="N31" i="5"/>
  <c r="L31" i="5"/>
  <c r="N30" i="5"/>
  <c r="N29" i="5"/>
  <c r="L29" i="5"/>
  <c r="N28" i="5"/>
  <c r="N27" i="5"/>
  <c r="L27" i="5"/>
  <c r="N26" i="5"/>
  <c r="N25" i="5"/>
  <c r="L25" i="5"/>
  <c r="N24" i="5"/>
  <c r="N23" i="5"/>
  <c r="L23" i="5"/>
  <c r="N22" i="5"/>
  <c r="N21" i="5"/>
  <c r="N20" i="5"/>
  <c r="N19" i="5"/>
  <c r="N18" i="5"/>
  <c r="L19" i="5" s="1"/>
  <c r="N17" i="5"/>
  <c r="L17" i="5"/>
  <c r="N16" i="5"/>
  <c r="N15" i="5"/>
  <c r="L21" i="5" s="1"/>
  <c r="L15" i="5" l="1"/>
  <c r="L12" i="5" s="1"/>
  <c r="N134" i="3"/>
  <c r="N133" i="3"/>
  <c r="L133" i="3"/>
  <c r="N132" i="3"/>
  <c r="N131" i="3"/>
  <c r="L131" i="3"/>
  <c r="N130" i="3"/>
  <c r="N129" i="3"/>
  <c r="L129" i="3"/>
  <c r="N128" i="3"/>
  <c r="N127" i="3"/>
  <c r="L127" i="3"/>
  <c r="N126" i="3"/>
  <c r="N125" i="3"/>
  <c r="L125" i="3"/>
  <c r="N124" i="3"/>
  <c r="N123" i="3"/>
  <c r="L123" i="3"/>
  <c r="N122" i="3"/>
  <c r="N121" i="3"/>
  <c r="L121" i="3"/>
  <c r="N120" i="3"/>
  <c r="N119" i="3"/>
  <c r="L119" i="3"/>
  <c r="N118" i="3"/>
  <c r="N117" i="3"/>
  <c r="L117" i="3"/>
  <c r="N116" i="3"/>
  <c r="N115" i="3"/>
  <c r="L115" i="3"/>
  <c r="N114" i="3"/>
  <c r="N113" i="3"/>
  <c r="L113" i="3"/>
  <c r="N112" i="3"/>
  <c r="N111" i="3"/>
  <c r="L111" i="3"/>
  <c r="N110" i="3"/>
  <c r="N109" i="3"/>
  <c r="L109" i="3"/>
  <c r="N108" i="3"/>
  <c r="N107" i="3"/>
  <c r="L107" i="3"/>
  <c r="N106" i="3"/>
  <c r="N105" i="3"/>
  <c r="L105" i="3"/>
  <c r="N104" i="3"/>
  <c r="N103" i="3"/>
  <c r="L103" i="3"/>
  <c r="N102" i="3"/>
  <c r="N101" i="3"/>
  <c r="L101" i="3"/>
  <c r="N100" i="3"/>
  <c r="N99" i="3"/>
  <c r="L99" i="3"/>
  <c r="N98" i="3"/>
  <c r="N97" i="3"/>
  <c r="L97" i="3"/>
  <c r="N96" i="3"/>
  <c r="N95" i="3"/>
  <c r="L95" i="3"/>
  <c r="N94" i="3"/>
  <c r="N93" i="3"/>
  <c r="L93" i="3"/>
  <c r="N92" i="3"/>
  <c r="N91" i="3"/>
  <c r="L91" i="3"/>
  <c r="N90" i="3"/>
  <c r="N89" i="3"/>
  <c r="L89" i="3"/>
  <c r="N88" i="3"/>
  <c r="N87" i="3"/>
  <c r="L87" i="3"/>
  <c r="N86" i="3"/>
  <c r="N85" i="3"/>
  <c r="L85" i="3"/>
  <c r="N84" i="3"/>
  <c r="N83" i="3"/>
  <c r="L83" i="3"/>
  <c r="N82" i="3"/>
  <c r="N81" i="3"/>
  <c r="L81" i="3"/>
  <c r="N80" i="3"/>
  <c r="N79" i="3"/>
  <c r="L79" i="3"/>
  <c r="N78" i="3"/>
  <c r="N77" i="3"/>
  <c r="L77" i="3"/>
  <c r="N76" i="3"/>
  <c r="N75" i="3"/>
  <c r="L75" i="3"/>
  <c r="L21" i="3" l="1"/>
  <c r="L23" i="3"/>
  <c r="L25" i="3"/>
  <c r="L27" i="3"/>
  <c r="L29" i="3"/>
  <c r="L31" i="3"/>
  <c r="L33" i="3"/>
  <c r="L35" i="3"/>
  <c r="L37" i="3"/>
  <c r="L39" i="3"/>
  <c r="L41" i="3"/>
  <c r="L43" i="3"/>
  <c r="L45" i="3"/>
  <c r="L47" i="3"/>
  <c r="L49" i="3"/>
  <c r="L51" i="3"/>
  <c r="L53" i="3"/>
  <c r="L55" i="3"/>
  <c r="L57" i="3"/>
  <c r="L59" i="3"/>
  <c r="L61" i="3"/>
  <c r="L63" i="3"/>
  <c r="L65" i="3"/>
  <c r="L67" i="3"/>
  <c r="L69" i="3"/>
  <c r="L71" i="3"/>
  <c r="L73" i="3"/>
  <c r="N17" i="3"/>
  <c r="N18" i="3"/>
  <c r="N19" i="3"/>
  <c r="N20" i="3"/>
  <c r="N21" i="3"/>
  <c r="N22" i="3"/>
  <c r="N23" i="3"/>
  <c r="N24" i="3"/>
  <c r="N25" i="3"/>
  <c r="N26" i="3"/>
  <c r="N27" i="3"/>
  <c r="N28" i="3"/>
  <c r="N29" i="3"/>
  <c r="N30" i="3"/>
  <c r="N31" i="3"/>
  <c r="N32" i="3"/>
  <c r="N33" i="3"/>
  <c r="N34" i="3"/>
  <c r="N35" i="3"/>
  <c r="N36" i="3"/>
  <c r="N37" i="3"/>
  <c r="N38" i="3"/>
  <c r="N39" i="3"/>
  <c r="N40" i="3"/>
  <c r="N41" i="3"/>
  <c r="N42" i="3"/>
  <c r="N43" i="3"/>
  <c r="N44" i="3"/>
  <c r="N45" i="3"/>
  <c r="N46" i="3"/>
  <c r="N47" i="3"/>
  <c r="N48" i="3"/>
  <c r="N49" i="3"/>
  <c r="N50" i="3"/>
  <c r="N51" i="3"/>
  <c r="N52" i="3"/>
  <c r="N53" i="3"/>
  <c r="N54" i="3"/>
  <c r="N55" i="3"/>
  <c r="N56" i="3"/>
  <c r="N57" i="3"/>
  <c r="N58" i="3"/>
  <c r="N59" i="3"/>
  <c r="N60" i="3"/>
  <c r="N61" i="3"/>
  <c r="N62" i="3"/>
  <c r="N63" i="3"/>
  <c r="N64" i="3"/>
  <c r="N65" i="3"/>
  <c r="N66" i="3"/>
  <c r="N67" i="3"/>
  <c r="N68" i="3"/>
  <c r="N69" i="3"/>
  <c r="N70" i="3"/>
  <c r="N71" i="3"/>
  <c r="N72" i="3"/>
  <c r="N73" i="3"/>
  <c r="N74" i="3"/>
  <c r="N16" i="3"/>
  <c r="N15" i="3"/>
  <c r="L17" i="3" l="1"/>
  <c r="L19" i="3"/>
  <c r="L15" i="3"/>
  <c r="L12" i="3" l="1"/>
</calcChain>
</file>

<file path=xl/sharedStrings.xml><?xml version="1.0" encoding="utf-8"?>
<sst xmlns="http://schemas.openxmlformats.org/spreadsheetml/2006/main" count="1236" uniqueCount="74">
  <si>
    <t>工事名称</t>
    <rPh sb="0" eb="2">
      <t>コウジ</t>
    </rPh>
    <rPh sb="2" eb="4">
      <t>メイショウ</t>
    </rPh>
    <phoneticPr fontId="1"/>
  </si>
  <si>
    <t>年</t>
    <rPh sb="0" eb="1">
      <t>ネン</t>
    </rPh>
    <phoneticPr fontId="1"/>
  </si>
  <si>
    <t>月</t>
    <rPh sb="0" eb="1">
      <t>ガツ</t>
    </rPh>
    <phoneticPr fontId="1"/>
  </si>
  <si>
    <t>から</t>
    <phoneticPr fontId="1"/>
  </si>
  <si>
    <t>まで</t>
    <phoneticPr fontId="1"/>
  </si>
  <si>
    <t>注文者</t>
    <rPh sb="0" eb="2">
      <t>チュウモン</t>
    </rPh>
    <rPh sb="2" eb="3">
      <t>シャ</t>
    </rPh>
    <phoneticPr fontId="1"/>
  </si>
  <si>
    <t>工　事　経　歴　書</t>
    <rPh sb="0" eb="1">
      <t>コウ</t>
    </rPh>
    <rPh sb="2" eb="3">
      <t>コト</t>
    </rPh>
    <rPh sb="4" eb="5">
      <t>ヘ</t>
    </rPh>
    <rPh sb="6" eb="7">
      <t>レキ</t>
    </rPh>
    <rPh sb="8" eb="9">
      <t>ショ</t>
    </rPh>
    <phoneticPr fontId="1"/>
  </si>
  <si>
    <t>【参考様式】</t>
    <phoneticPr fontId="1"/>
  </si>
  <si>
    <t>（申請先）</t>
    <rPh sb="1" eb="3">
      <t>シンセイ</t>
    </rPh>
    <rPh sb="3" eb="4">
      <t>サキ</t>
    </rPh>
    <phoneticPr fontId="1"/>
  </si>
  <si>
    <t>横浜市契約事務受任者</t>
    <rPh sb="0" eb="3">
      <t>ヨコハマシ</t>
    </rPh>
    <rPh sb="3" eb="5">
      <t>ケイヤク</t>
    </rPh>
    <rPh sb="5" eb="7">
      <t>ジム</t>
    </rPh>
    <rPh sb="7" eb="9">
      <t>ジュニン</t>
    </rPh>
    <rPh sb="9" eb="10">
      <t>シャ</t>
    </rPh>
    <phoneticPr fontId="1"/>
  </si>
  <si>
    <t>商号又は名称</t>
    <rPh sb="0" eb="2">
      <t>ショウゴウ</t>
    </rPh>
    <rPh sb="2" eb="3">
      <t>マタ</t>
    </rPh>
    <rPh sb="4" eb="6">
      <t>メイショウ</t>
    </rPh>
    <phoneticPr fontId="1"/>
  </si>
  <si>
    <t>代表者職氏名</t>
    <rPh sb="0" eb="3">
      <t>ダイヒョウシャ</t>
    </rPh>
    <rPh sb="3" eb="4">
      <t>ショク</t>
    </rPh>
    <rPh sb="4" eb="6">
      <t>シメイ</t>
    </rPh>
    <phoneticPr fontId="1"/>
  </si>
  <si>
    <t>業者コード</t>
    <rPh sb="0" eb="2">
      <t>ギョウシャ</t>
    </rPh>
    <phoneticPr fontId="1"/>
  </si>
  <si>
    <t>平成</t>
    <rPh sb="0" eb="2">
      <t>ヘイセイ</t>
    </rPh>
    <phoneticPr fontId="1"/>
  </si>
  <si>
    <t>令和</t>
    <rPh sb="0" eb="2">
      <t>レイワ</t>
    </rPh>
    <phoneticPr fontId="1"/>
  </si>
  <si>
    <t>元号データ</t>
    <rPh sb="0" eb="2">
      <t>ゲンゴウ</t>
    </rPh>
    <phoneticPr fontId="1"/>
  </si>
  <si>
    <t>番号</t>
    <rPh sb="0" eb="2">
      <t>バンゴウ</t>
    </rPh>
    <phoneticPr fontId="1"/>
  </si>
  <si>
    <t>合計</t>
    <rPh sb="0" eb="2">
      <t>ゴウケイ</t>
    </rPh>
    <phoneticPr fontId="1"/>
  </si>
  <si>
    <t>か月</t>
    <rPh sb="1" eb="2">
      <t>ツキ</t>
    </rPh>
    <phoneticPr fontId="1"/>
  </si>
  <si>
    <t>所在地</t>
    <rPh sb="0" eb="1">
      <t>ショ</t>
    </rPh>
    <rPh sb="1" eb="2">
      <t>ザイ</t>
    </rPh>
    <rPh sb="2" eb="3">
      <t>チ</t>
    </rPh>
    <phoneticPr fontId="1"/>
  </si>
  <si>
    <t>建設工事</t>
    <rPh sb="0" eb="2">
      <t>ケンセツ</t>
    </rPh>
    <rPh sb="2" eb="4">
      <t>コウジ</t>
    </rPh>
    <phoneticPr fontId="1"/>
  </si>
  <si>
    <t>建設工事の種類：</t>
    <rPh sb="0" eb="2">
      <t>ケンセツ</t>
    </rPh>
    <rPh sb="2" eb="4">
      <t>コウジ</t>
    </rPh>
    <rPh sb="5" eb="7">
      <t>シュルイ</t>
    </rPh>
    <phoneticPr fontId="1"/>
  </si>
  <si>
    <t>土木一式工事</t>
  </si>
  <si>
    <t>鋼構造物工事</t>
  </si>
  <si>
    <t>建築一式工事</t>
  </si>
  <si>
    <t>鉄筋工事</t>
  </si>
  <si>
    <t>熱絶縁工事</t>
  </si>
  <si>
    <t>電気通信工事</t>
  </si>
  <si>
    <t>大工工事</t>
  </si>
  <si>
    <t>舗装工事</t>
  </si>
  <si>
    <t>造園工事</t>
  </si>
  <si>
    <t>左官工事</t>
  </si>
  <si>
    <t>しゆんせつ工事</t>
  </si>
  <si>
    <t>さく井工事</t>
  </si>
  <si>
    <t>とび・土工・コンクリート工事</t>
  </si>
  <si>
    <t>板金工事</t>
  </si>
  <si>
    <t>建具工事</t>
  </si>
  <si>
    <t>石工事</t>
  </si>
  <si>
    <t>ガラス工事</t>
  </si>
  <si>
    <t>水道施設工事</t>
  </si>
  <si>
    <t>塗装工事</t>
  </si>
  <si>
    <t>消防施設工事</t>
  </si>
  <si>
    <t>電気工事</t>
  </si>
  <si>
    <t>防水工事</t>
  </si>
  <si>
    <t>清掃施設工事</t>
  </si>
  <si>
    <t>内装仕上工事</t>
  </si>
  <si>
    <t>解体工事</t>
  </si>
  <si>
    <t>機械器具設置工事</t>
  </si>
  <si>
    <t>日</t>
    <rPh sb="0" eb="1">
      <t>ニチ</t>
    </rPh>
    <phoneticPr fontId="1"/>
  </si>
  <si>
    <t>主任技術者氏名：</t>
    <rPh sb="0" eb="2">
      <t>シュニン</t>
    </rPh>
    <rPh sb="2" eb="5">
      <t>ギジュツシャ</t>
    </rPh>
    <rPh sb="5" eb="7">
      <t>シメイ</t>
    </rPh>
    <phoneticPr fontId="1"/>
  </si>
  <si>
    <t>横浜市中区港町１－１</t>
    <rPh sb="0" eb="3">
      <t>ヨコハマシ</t>
    </rPh>
    <rPh sb="3" eb="5">
      <t>ナカク</t>
    </rPh>
    <rPh sb="5" eb="7">
      <t>ミナトチョウ</t>
    </rPh>
    <phoneticPr fontId="1"/>
  </si>
  <si>
    <t>横浜　太郎</t>
    <rPh sb="0" eb="2">
      <t>ヨコハマ</t>
    </rPh>
    <rPh sb="3" eb="5">
      <t>タロウ</t>
    </rPh>
    <phoneticPr fontId="1"/>
  </si>
  <si>
    <t>0000001</t>
    <phoneticPr fontId="1"/>
  </si>
  <si>
    <t>横浜　花子</t>
    <rPh sb="0" eb="2">
      <t>ヨコハマ</t>
    </rPh>
    <rPh sb="3" eb="5">
      <t>ハナコ</t>
    </rPh>
    <phoneticPr fontId="1"/>
  </si>
  <si>
    <t>元</t>
    <rPh sb="0" eb="1">
      <t>ガン</t>
    </rPh>
    <phoneticPr fontId="1"/>
  </si>
  <si>
    <t>横浜市</t>
    <rPh sb="0" eb="3">
      <t>ヨコハマシ</t>
    </rPh>
    <phoneticPr fontId="1"/>
  </si>
  <si>
    <t>鶴見土木管内道路整備工事（その１）</t>
    <rPh sb="0" eb="2">
      <t>ツルミ</t>
    </rPh>
    <rPh sb="2" eb="4">
      <t>ドボク</t>
    </rPh>
    <rPh sb="4" eb="6">
      <t>カンナイ</t>
    </rPh>
    <rPh sb="6" eb="8">
      <t>ドウロ</t>
    </rPh>
    <rPh sb="8" eb="10">
      <t>セイビ</t>
    </rPh>
    <rPh sb="10" eb="12">
      <t>コウジ</t>
    </rPh>
    <phoneticPr fontId="1"/>
  </si>
  <si>
    <t>財政太郎</t>
    <rPh sb="0" eb="2">
      <t>ザイセイ</t>
    </rPh>
    <rPh sb="2" eb="4">
      <t>タロウ</t>
    </rPh>
    <phoneticPr fontId="1"/>
  </si>
  <si>
    <t>財政邸外構工事</t>
    <rPh sb="0" eb="2">
      <t>ザイセイ</t>
    </rPh>
    <rPh sb="2" eb="3">
      <t>テイ</t>
    </rPh>
    <rPh sb="3" eb="7">
      <t>ガイコウコウジ</t>
    </rPh>
    <phoneticPr fontId="1"/>
  </si>
  <si>
    <t>川崎市幸区内下水道整備工事</t>
    <rPh sb="0" eb="2">
      <t>カワサキ</t>
    </rPh>
    <rPh sb="2" eb="3">
      <t>シ</t>
    </rPh>
    <rPh sb="3" eb="5">
      <t>サイワイク</t>
    </rPh>
    <rPh sb="5" eb="6">
      <t>ナイ</t>
    </rPh>
    <rPh sb="6" eb="9">
      <t>ゲスイドウ</t>
    </rPh>
    <rPh sb="9" eb="11">
      <t>セイビ</t>
    </rPh>
    <rPh sb="11" eb="13">
      <t>コウジ</t>
    </rPh>
    <phoneticPr fontId="1"/>
  </si>
  <si>
    <t>川崎市</t>
    <rPh sb="0" eb="3">
      <t>カワサキシ</t>
    </rPh>
    <phoneticPr fontId="1"/>
  </si>
  <si>
    <t>青葉区市ケ尾町地内道路改良工事</t>
    <rPh sb="0" eb="3">
      <t>アオバク</t>
    </rPh>
    <rPh sb="3" eb="7">
      <t>イチガオチョウ</t>
    </rPh>
    <rPh sb="7" eb="9">
      <t>チナイ</t>
    </rPh>
    <rPh sb="9" eb="11">
      <t>ドウロ</t>
    </rPh>
    <rPh sb="11" eb="13">
      <t>カイリョウ</t>
    </rPh>
    <rPh sb="13" eb="15">
      <t>コウジ</t>
    </rPh>
    <phoneticPr fontId="1"/>
  </si>
  <si>
    <t>〇〇建設株式会社</t>
    <rPh sb="2" eb="4">
      <t>ケンセツ</t>
    </rPh>
    <rPh sb="4" eb="8">
      <t>カブシキガイシャ</t>
    </rPh>
    <phoneticPr fontId="1"/>
  </si>
  <si>
    <t>××建設株式会社</t>
    <rPh sb="2" eb="4">
      <t>ケンセツ</t>
    </rPh>
    <rPh sb="4" eb="8">
      <t>カブシキガイシャ</t>
    </rPh>
    <phoneticPr fontId="1"/>
  </si>
  <si>
    <t>月変換</t>
    <rPh sb="0" eb="1">
      <t>ツキ</t>
    </rPh>
    <rPh sb="1" eb="3">
      <t>ヘンカン</t>
    </rPh>
    <phoneticPr fontId="1"/>
  </si>
  <si>
    <r>
      <t xml:space="preserve">工期
</t>
    </r>
    <r>
      <rPr>
        <b/>
        <sz val="11"/>
        <color theme="1"/>
        <rFont val="ＭＳ 明朝"/>
        <family val="1"/>
        <charset val="128"/>
      </rPr>
      <t>(着手日の古い工事から記入)</t>
    </r>
    <rPh sb="0" eb="2">
      <t>コウキ</t>
    </rPh>
    <rPh sb="4" eb="6">
      <t>チャクシュ</t>
    </rPh>
    <rPh sb="6" eb="7">
      <t>ビ</t>
    </rPh>
    <rPh sb="8" eb="9">
      <t>フル</t>
    </rPh>
    <rPh sb="10" eb="12">
      <t>コウジ</t>
    </rPh>
    <rPh sb="14" eb="16">
      <t>キニュウ</t>
    </rPh>
    <phoneticPr fontId="1"/>
  </si>
  <si>
    <t>合計</t>
    <rPh sb="0" eb="2">
      <t>ゴウケイ</t>
    </rPh>
    <phoneticPr fontId="1"/>
  </si>
  <si>
    <t>か月</t>
    <rPh sb="1" eb="2">
      <t>ゲツ</t>
    </rPh>
    <phoneticPr fontId="1"/>
  </si>
  <si>
    <t>従事期間
（重複自動削除）</t>
    <rPh sb="0" eb="2">
      <t>ジュウジ</t>
    </rPh>
    <rPh sb="2" eb="4">
      <t>キカン</t>
    </rPh>
    <rPh sb="6" eb="8">
      <t>チョウフク</t>
    </rPh>
    <rPh sb="8" eb="10">
      <t>ジドウ</t>
    </rPh>
    <rPh sb="10" eb="12">
      <t>サクジョ</t>
    </rPh>
    <phoneticPr fontId="1"/>
  </si>
  <si>
    <t>※工事は着手日の古い工事から入力してください。順番が前後した場合、従事期間の自動計算が正常に行えないことがあります。</t>
    <rPh sb="1" eb="3">
      <t>コウジ</t>
    </rPh>
    <rPh sb="4" eb="6">
      <t>チャクシュ</t>
    </rPh>
    <rPh sb="6" eb="7">
      <t>ビ</t>
    </rPh>
    <rPh sb="8" eb="9">
      <t>フル</t>
    </rPh>
    <rPh sb="10" eb="12">
      <t>コウジ</t>
    </rPh>
    <rPh sb="14" eb="16">
      <t>ニュウリョク</t>
    </rPh>
    <rPh sb="23" eb="25">
      <t>ジュンバン</t>
    </rPh>
    <rPh sb="26" eb="28">
      <t>ゼンゴ</t>
    </rPh>
    <rPh sb="30" eb="32">
      <t>バアイ</t>
    </rPh>
    <rPh sb="33" eb="35">
      <t>ジュウジ</t>
    </rPh>
    <rPh sb="35" eb="37">
      <t>キカン</t>
    </rPh>
    <rPh sb="38" eb="40">
      <t>ジドウ</t>
    </rPh>
    <rPh sb="40" eb="42">
      <t>ケイサン</t>
    </rPh>
    <rPh sb="43" eb="45">
      <t>セイジョウ</t>
    </rPh>
    <rPh sb="46" eb="47">
      <t>オコナ</t>
    </rPh>
    <phoneticPr fontId="1"/>
  </si>
  <si>
    <t>※従事期間は、重複を削除して自動計算されます。数字を手入力しないでください。</t>
    <rPh sb="1" eb="3">
      <t>ジュウジ</t>
    </rPh>
    <rPh sb="3" eb="5">
      <t>キカン</t>
    </rPh>
    <rPh sb="7" eb="9">
      <t>チョウフク</t>
    </rPh>
    <rPh sb="10" eb="12">
      <t>サクジョ</t>
    </rPh>
    <rPh sb="14" eb="16">
      <t>ジドウ</t>
    </rPh>
    <rPh sb="16" eb="18">
      <t>ケイサン</t>
    </rPh>
    <rPh sb="23" eb="25">
      <t>スウジ</t>
    </rPh>
    <rPh sb="26" eb="27">
      <t>テ</t>
    </rPh>
    <rPh sb="27" eb="29">
      <t>ニュウリョク</t>
    </rPh>
    <phoneticPr fontId="1"/>
  </si>
  <si>
    <t>屋根工事</t>
    <rPh sb="0" eb="4">
      <t>ヤネコウジ</t>
    </rPh>
    <phoneticPr fontId="1"/>
  </si>
  <si>
    <t>タイル・れんが・ブロック工事</t>
    <rPh sb="12" eb="14">
      <t>コウジ</t>
    </rPh>
    <phoneticPr fontId="1"/>
  </si>
  <si>
    <t>管工事</t>
    <rPh sb="0" eb="1">
      <t>カン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</si>
</sst>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6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22"/>
      <color theme="1"/>
      <name val="ＭＳ 明朝"/>
      <family val="1"/>
      <charset val="128"/>
    </font>
    <font>
      <b/>
      <sz val="11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03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distributed" vertical="center"/>
    </xf>
    <xf numFmtId="0" fontId="5" fillId="0" borderId="0" xfId="0" applyFont="1" applyAlignment="1">
      <alignment horizontal="left" vertical="center"/>
    </xf>
    <xf numFmtId="0" fontId="3" fillId="0" borderId="0" xfId="0" applyFont="1" applyBorder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4" fillId="0" borderId="5" xfId="0" applyFont="1" applyBorder="1">
      <alignment vertical="center"/>
    </xf>
    <xf numFmtId="0" fontId="7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2" xfId="0" applyFont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center" vertical="center"/>
      <protection locked="0"/>
    </xf>
    <xf numFmtId="0" fontId="3" fillId="2" borderId="2" xfId="0" applyFont="1" applyFill="1" applyBorder="1" applyAlignment="1" applyProtection="1">
      <alignment horizontal="center" vertical="center"/>
      <protection locked="0"/>
    </xf>
    <xf numFmtId="0" fontId="3" fillId="2" borderId="5" xfId="0" applyFont="1" applyFill="1" applyBorder="1" applyAlignment="1" applyProtection="1">
      <alignment horizontal="center" vertical="center"/>
      <protection locked="0"/>
    </xf>
    <xf numFmtId="0" fontId="3" fillId="2" borderId="17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5" xfId="0" applyFont="1" applyBorder="1" applyProtection="1">
      <alignment vertical="center"/>
      <protection locked="0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0" fontId="4" fillId="0" borderId="2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49" fontId="4" fillId="0" borderId="0" xfId="0" applyNumberFormat="1" applyFont="1" applyAlignment="1" applyProtection="1">
      <alignment horizontal="left" vertical="center"/>
      <protection locked="0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3" fillId="0" borderId="4" xfId="0" applyFont="1" applyBorder="1" applyAlignment="1" applyProtection="1">
      <alignment horizontal="center" vertical="center" wrapText="1"/>
      <protection locked="0"/>
    </xf>
    <xf numFmtId="0" fontId="3" fillId="0" borderId="6" xfId="0" applyFont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3" fillId="0" borderId="5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3" fillId="2" borderId="4" xfId="0" applyFont="1" applyFill="1" applyBorder="1" applyAlignment="1" applyProtection="1">
      <alignment horizontal="center" vertical="center" wrapText="1"/>
      <protection locked="0"/>
    </xf>
    <xf numFmtId="0" fontId="3" fillId="2" borderId="6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5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9" xfId="0" applyFont="1" applyFill="1" applyBorder="1" applyAlignment="1" applyProtection="1">
      <alignment horizontal="center" vertical="center" wrapText="1"/>
      <protection locked="0"/>
    </xf>
    <xf numFmtId="0" fontId="3" fillId="2" borderId="18" xfId="0" applyFont="1" applyFill="1" applyBorder="1" applyAlignment="1" applyProtection="1">
      <alignment horizontal="center" vertical="center" wrapText="1"/>
      <protection locked="0"/>
    </xf>
    <xf numFmtId="0" fontId="3" fillId="2" borderId="17" xfId="0" applyFont="1" applyFill="1" applyBorder="1" applyAlignment="1" applyProtection="1">
      <alignment horizontal="center" vertical="center" wrapText="1"/>
      <protection locked="0"/>
    </xf>
    <xf numFmtId="0" fontId="3" fillId="2" borderId="19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 applyProtection="1">
      <alignment horizontal="center" vertical="center"/>
      <protection locked="0"/>
    </xf>
    <xf numFmtId="0" fontId="4" fillId="0" borderId="7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 applyProtection="1">
      <alignment horizontal="left" vertical="center"/>
      <protection locked="0"/>
    </xf>
    <xf numFmtId="49" fontId="4" fillId="0" borderId="0" xfId="0" applyNumberFormat="1" applyFont="1" applyAlignment="1" applyProtection="1">
      <alignment horizontal="left" vertical="center"/>
      <protection locked="0"/>
    </xf>
    <xf numFmtId="0" fontId="3" fillId="0" borderId="10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0" borderId="0" xfId="0" applyFont="1" applyAlignment="1" applyProtection="1">
      <alignment horizontal="right" vertical="center"/>
      <protection locked="0"/>
    </xf>
    <xf numFmtId="0" fontId="4" fillId="0" borderId="0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49" fontId="4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FCCFF"/>
      <color rgb="FFCC9900"/>
      <color rgb="FFFAD4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410936</xdr:colOff>
      <xdr:row>11</xdr:row>
      <xdr:rowOff>16328</xdr:rowOff>
    </xdr:from>
    <xdr:to>
      <xdr:col>12</xdr:col>
      <xdr:colOff>0</xdr:colOff>
      <xdr:row>12</xdr:row>
      <xdr:rowOff>27215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9473293" y="2764971"/>
          <a:ext cx="568778" cy="337458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19049</xdr:colOff>
      <xdr:row>13</xdr:row>
      <xdr:rowOff>386442</xdr:rowOff>
    </xdr:from>
    <xdr:to>
      <xdr:col>10</xdr:col>
      <xdr:colOff>408213</xdr:colOff>
      <xdr:row>18</xdr:row>
      <xdr:rowOff>13607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7258049" y="3570513"/>
          <a:ext cx="2212521" cy="838201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2645230</xdr:colOff>
      <xdr:row>14</xdr:row>
      <xdr:rowOff>32657</xdr:rowOff>
    </xdr:from>
    <xdr:to>
      <xdr:col>5</xdr:col>
      <xdr:colOff>0</xdr:colOff>
      <xdr:row>22</xdr:row>
      <xdr:rowOff>13607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4291694" y="3611336"/>
          <a:ext cx="2947306" cy="1613807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402771</xdr:colOff>
      <xdr:row>15</xdr:row>
      <xdr:rowOff>198665</xdr:rowOff>
    </xdr:from>
    <xdr:to>
      <xdr:col>12</xdr:col>
      <xdr:colOff>721178</xdr:colOff>
      <xdr:row>17</xdr:row>
      <xdr:rowOff>190501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9465128" y="3981451"/>
          <a:ext cx="1298121" cy="400050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1728107</xdr:colOff>
      <xdr:row>23</xdr:row>
      <xdr:rowOff>190500</xdr:rowOff>
    </xdr:from>
    <xdr:to>
      <xdr:col>4</xdr:col>
      <xdr:colOff>775608</xdr:colOff>
      <xdr:row>28</xdr:row>
      <xdr:rowOff>13608</xdr:rowOff>
    </xdr:to>
    <xdr:sp macro="" textlink="">
      <xdr:nvSpPr>
        <xdr:cNvPr id="6" name="四角形吹き出し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3374571" y="5606143"/>
          <a:ext cx="3129644" cy="843644"/>
        </a:xfrm>
        <a:prstGeom prst="wedgeRectCallout">
          <a:avLst>
            <a:gd name="adj1" fmla="val 25575"/>
            <a:gd name="adj2" fmla="val -109054"/>
          </a:avLst>
        </a:prstGeom>
        <a:solidFill>
          <a:schemeClr val="bg1"/>
        </a:solidFill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200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横浜市発注工事、他官公庁発注工事、民間発注工事どれでも記載して構いません。</a:t>
          </a:r>
          <a:endParaRPr kumimoji="1" lang="en-US" altLang="ja-JP" sz="1200">
            <a:solidFill>
              <a:sysClr val="windowText" lastClr="000000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200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また、元請、下請の別も問いません。</a:t>
          </a:r>
        </a:p>
      </xdr:txBody>
    </xdr:sp>
    <xdr:clientData/>
  </xdr:twoCellAnchor>
  <xdr:twoCellAnchor>
    <xdr:from>
      <xdr:col>1</xdr:col>
      <xdr:colOff>1202873</xdr:colOff>
      <xdr:row>10</xdr:row>
      <xdr:rowOff>386442</xdr:rowOff>
    </xdr:from>
    <xdr:to>
      <xdr:col>2</xdr:col>
      <xdr:colOff>2639786</xdr:colOff>
      <xdr:row>12</xdr:row>
      <xdr:rowOff>27215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/>
      </xdr:nvSpPr>
      <xdr:spPr>
        <a:xfrm>
          <a:off x="1624694" y="2740478"/>
          <a:ext cx="2661556" cy="361951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748393</xdr:colOff>
      <xdr:row>4</xdr:row>
      <xdr:rowOff>95250</xdr:rowOff>
    </xdr:from>
    <xdr:to>
      <xdr:col>3</xdr:col>
      <xdr:colOff>1224644</xdr:colOff>
      <xdr:row>7</xdr:row>
      <xdr:rowOff>190826</xdr:rowOff>
    </xdr:to>
    <xdr:sp macro="" textlink="">
      <xdr:nvSpPr>
        <xdr:cNvPr id="5" name="四角形吹き出し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2394857" y="1129393"/>
          <a:ext cx="3129644" cy="925612"/>
        </a:xfrm>
        <a:prstGeom prst="wedgeRectCallout">
          <a:avLst>
            <a:gd name="adj1" fmla="val -33990"/>
            <a:gd name="adj2" fmla="val 131550"/>
          </a:avLst>
        </a:prstGeom>
        <a:solidFill>
          <a:schemeClr val="bg1"/>
        </a:solidFill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200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添付する工事の建設工事の種類を選択してください。</a:t>
          </a:r>
          <a:endParaRPr kumimoji="1" lang="en-US" altLang="ja-JP" sz="1200">
            <a:solidFill>
              <a:sysClr val="windowText" lastClr="000000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l"/>
          <a:r>
            <a:rPr kumimoji="1" lang="ja-JP" altLang="en-US" sz="1200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（例）土木工事業に係る〇〇技術者を配置</a:t>
          </a:r>
          <a:endParaRPr kumimoji="1" lang="en-US" altLang="ja-JP" sz="1200">
            <a:solidFill>
              <a:sysClr val="windowText" lastClr="000000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l"/>
          <a:r>
            <a:rPr kumimoji="1" lang="ja-JP" altLang="en-US" sz="1200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　　すること。→土木一式工事</a:t>
          </a:r>
        </a:p>
      </xdr:txBody>
    </xdr:sp>
    <xdr:clientData/>
  </xdr:twoCellAnchor>
  <xdr:twoCellAnchor>
    <xdr:from>
      <xdr:col>3</xdr:col>
      <xdr:colOff>217714</xdr:colOff>
      <xdr:row>10</xdr:row>
      <xdr:rowOff>176894</xdr:rowOff>
    </xdr:from>
    <xdr:to>
      <xdr:col>5</xdr:col>
      <xdr:colOff>408216</xdr:colOff>
      <xdr:row>12</xdr:row>
      <xdr:rowOff>54430</xdr:rowOff>
    </xdr:to>
    <xdr:sp macro="" textlink="">
      <xdr:nvSpPr>
        <xdr:cNvPr id="8" name="四角形吹き出し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4517571" y="2530930"/>
          <a:ext cx="3129645" cy="598714"/>
        </a:xfrm>
        <a:prstGeom prst="wedgeRectCallout">
          <a:avLst>
            <a:gd name="adj1" fmla="val 39489"/>
            <a:gd name="adj2" fmla="val 179020"/>
          </a:avLst>
        </a:prstGeom>
        <a:solidFill>
          <a:schemeClr val="bg1"/>
        </a:solidFill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200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完成日が前後しても、着手日が古い順番で入力してください。</a:t>
          </a:r>
          <a:endParaRPr kumimoji="1" lang="en-US" altLang="ja-JP" sz="1200">
            <a:solidFill>
              <a:sysClr val="windowText" lastClr="000000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16</xdr:col>
      <xdr:colOff>176892</xdr:colOff>
      <xdr:row>16</xdr:row>
      <xdr:rowOff>81644</xdr:rowOff>
    </xdr:from>
    <xdr:to>
      <xdr:col>20</xdr:col>
      <xdr:colOff>585108</xdr:colOff>
      <xdr:row>26</xdr:row>
      <xdr:rowOff>54429</xdr:rowOff>
    </xdr:to>
    <xdr:sp macro="" textlink="">
      <xdr:nvSpPr>
        <xdr:cNvPr id="7" name="四角形吹き出し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10967356" y="4068537"/>
          <a:ext cx="3129645" cy="2013856"/>
        </a:xfrm>
        <a:prstGeom prst="wedgeRectCallout">
          <a:avLst>
            <a:gd name="adj1" fmla="val -77903"/>
            <a:gd name="adj2" fmla="val -40010"/>
          </a:avLst>
        </a:prstGeom>
        <a:solidFill>
          <a:schemeClr val="bg1"/>
        </a:solidFill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200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従事期間は自動で入力され、重複期間が削除されます。</a:t>
          </a:r>
          <a:endParaRPr kumimoji="1" lang="en-US" altLang="ja-JP" sz="1200">
            <a:solidFill>
              <a:sysClr val="windowText" lastClr="000000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l"/>
          <a:r>
            <a:rPr kumimoji="1" lang="ja-JP" altLang="en-US" sz="1200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（例）</a:t>
          </a:r>
          <a:endParaRPr kumimoji="1" lang="en-US" altLang="ja-JP" sz="1200">
            <a:solidFill>
              <a:sysClr val="windowText" lastClr="000000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l"/>
          <a:r>
            <a:rPr kumimoji="1" lang="ja-JP" altLang="en-US" sz="1200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「財政邸外構工事」の従事期間は３か月ですが、鶴見土木管内道路整備工事（その１）と工期が重なっているため、従事期間としてカウントされません。</a:t>
          </a:r>
          <a:endParaRPr kumimoji="1" lang="en-US" altLang="ja-JP" sz="1200">
            <a:solidFill>
              <a:sysClr val="windowText" lastClr="000000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l"/>
          <a:r>
            <a:rPr kumimoji="1" lang="ja-JP" altLang="en-US" sz="1200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（なお、通常は従事期間が０になるものについては記載不要です。）</a:t>
          </a:r>
          <a:endParaRPr kumimoji="1" lang="en-US" altLang="ja-JP" sz="1200">
            <a:solidFill>
              <a:sysClr val="windowText" lastClr="000000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16</xdr:col>
      <xdr:colOff>166007</xdr:colOff>
      <xdr:row>9</xdr:row>
      <xdr:rowOff>29936</xdr:rowOff>
    </xdr:from>
    <xdr:to>
      <xdr:col>20</xdr:col>
      <xdr:colOff>574223</xdr:colOff>
      <xdr:row>13</xdr:row>
      <xdr:rowOff>204108</xdr:rowOff>
    </xdr:to>
    <xdr:sp macro="" textlink="">
      <xdr:nvSpPr>
        <xdr:cNvPr id="15" name="四角形吹き出し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10956471" y="2329543"/>
          <a:ext cx="3129645" cy="1058636"/>
        </a:xfrm>
        <a:prstGeom prst="wedgeRectCallout">
          <a:avLst>
            <a:gd name="adj1" fmla="val -81815"/>
            <a:gd name="adj2" fmla="val 2321"/>
          </a:avLst>
        </a:prstGeom>
        <a:solidFill>
          <a:schemeClr val="bg1"/>
        </a:solidFill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200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合計の従事期間が自動入力されます。</a:t>
          </a:r>
          <a:endParaRPr kumimoji="1" lang="en-US" altLang="ja-JP" sz="1200">
            <a:solidFill>
              <a:sysClr val="windowText" lastClr="000000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l"/>
          <a:r>
            <a:rPr kumimoji="1" lang="ja-JP" altLang="en-US" sz="1200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合計が要件を満たすように工事経歴を入力してください。</a:t>
          </a:r>
          <a:endParaRPr kumimoji="1" lang="en-US" altLang="ja-JP" sz="1200">
            <a:solidFill>
              <a:sysClr val="windowText" lastClr="000000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l"/>
          <a:r>
            <a:rPr kumimoji="1" lang="ja-JP" altLang="en-US" sz="1200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（例）</a:t>
          </a:r>
          <a:r>
            <a:rPr kumimoji="1" lang="en-US" altLang="ja-JP" sz="1200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10</a:t>
          </a:r>
          <a:r>
            <a:rPr kumimoji="1" lang="ja-JP" altLang="en-US" sz="1200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年経験</a:t>
          </a:r>
          <a:r>
            <a:rPr kumimoji="1" lang="en-US" altLang="ja-JP" sz="1200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…120</a:t>
          </a:r>
          <a:r>
            <a:rPr kumimoji="1" lang="ja-JP" altLang="en-US" sz="1200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か月</a:t>
          </a:r>
          <a:endParaRPr kumimoji="1" lang="en-US" altLang="ja-JP" sz="1200">
            <a:solidFill>
              <a:sysClr val="windowText" lastClr="000000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37"/>
  <sheetViews>
    <sheetView tabSelected="1" view="pageBreakPreview" zoomScale="70" zoomScaleNormal="70" zoomScaleSheetLayoutView="70" zoomScalePageLayoutView="40" workbookViewId="0"/>
  </sheetViews>
  <sheetFormatPr defaultRowHeight="13.5" x14ac:dyDescent="0.4"/>
  <cols>
    <col min="1" max="1" width="5.5" style="2" customWidth="1"/>
    <col min="2" max="2" width="16" style="2" customWidth="1"/>
    <col min="3" max="3" width="34.875" style="2" customWidth="1"/>
    <col min="4" max="4" width="18.75" style="2" customWidth="1"/>
    <col min="5" max="5" width="19.75" style="2" customWidth="1"/>
    <col min="6" max="6" width="6" style="2" customWidth="1"/>
    <col min="7" max="7" width="5" style="2" customWidth="1"/>
    <col min="8" max="8" width="4" style="2" customWidth="1"/>
    <col min="9" max="9" width="5" style="2" customWidth="1"/>
    <col min="10" max="10" width="3.875" style="2" bestFit="1" customWidth="1"/>
    <col min="11" max="11" width="5.625" style="2" bestFit="1" customWidth="1"/>
    <col min="12" max="12" width="7.125" style="2" customWidth="1"/>
    <col min="13" max="13" width="9.875" style="2" customWidth="1"/>
    <col min="14" max="16" width="9" style="2" hidden="1" customWidth="1"/>
    <col min="17" max="17" width="9" style="2" customWidth="1"/>
    <col min="18" max="20" width="9" style="2"/>
    <col min="21" max="21" width="9" style="2" customWidth="1"/>
    <col min="22" max="16384" width="9" style="2"/>
  </cols>
  <sheetData>
    <row r="1" spans="1:16" ht="18.75" x14ac:dyDescent="0.4">
      <c r="A1" s="1" t="s">
        <v>7</v>
      </c>
      <c r="G1" s="77"/>
      <c r="H1" s="77"/>
      <c r="I1" s="77"/>
      <c r="J1" s="77"/>
      <c r="K1" s="77"/>
    </row>
    <row r="2" spans="1:16" ht="18.75" x14ac:dyDescent="0.4">
      <c r="A2" s="1"/>
      <c r="F2" s="83" t="s">
        <v>14</v>
      </c>
      <c r="G2" s="83"/>
      <c r="H2" s="31"/>
      <c r="I2" s="11" t="s">
        <v>1</v>
      </c>
      <c r="J2" s="31"/>
      <c r="K2" s="11" t="s">
        <v>2</v>
      </c>
      <c r="L2" s="32"/>
      <c r="M2" s="12" t="s">
        <v>48</v>
      </c>
      <c r="N2" s="23"/>
    </row>
    <row r="3" spans="1:16" ht="25.5" x14ac:dyDescent="0.4">
      <c r="A3" s="82" t="s">
        <v>6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21"/>
      <c r="O3" s="2" t="s">
        <v>15</v>
      </c>
      <c r="P3" s="2" t="s">
        <v>20</v>
      </c>
    </row>
    <row r="4" spans="1:16" ht="17.25" x14ac:dyDescent="0.4">
      <c r="A4" s="3" t="s">
        <v>8</v>
      </c>
      <c r="P4" s="2" t="s">
        <v>22</v>
      </c>
    </row>
    <row r="5" spans="1:16" ht="17.25" x14ac:dyDescent="0.4">
      <c r="A5" s="3" t="s">
        <v>9</v>
      </c>
      <c r="O5" s="2" t="s">
        <v>13</v>
      </c>
      <c r="P5" s="2" t="s">
        <v>24</v>
      </c>
    </row>
    <row r="6" spans="1:16" ht="30.75" customHeight="1" x14ac:dyDescent="0.4">
      <c r="D6" s="8"/>
      <c r="E6" s="8" t="s">
        <v>19</v>
      </c>
      <c r="F6" s="78"/>
      <c r="G6" s="78"/>
      <c r="H6" s="78"/>
      <c r="I6" s="78"/>
      <c r="J6" s="78"/>
      <c r="K6" s="78"/>
      <c r="L6" s="78"/>
      <c r="M6" s="14"/>
      <c r="N6" s="14"/>
      <c r="O6" s="2" t="s">
        <v>14</v>
      </c>
      <c r="P6" s="2" t="s">
        <v>28</v>
      </c>
    </row>
    <row r="7" spans="1:16" ht="17.25" x14ac:dyDescent="0.4">
      <c r="D7" s="8"/>
      <c r="E7" s="8" t="s">
        <v>10</v>
      </c>
      <c r="F7" s="78"/>
      <c r="G7" s="78"/>
      <c r="H7" s="78"/>
      <c r="I7" s="78"/>
      <c r="J7" s="78"/>
      <c r="K7" s="78"/>
      <c r="L7" s="78"/>
      <c r="M7" s="14"/>
      <c r="N7" s="14"/>
      <c r="P7" s="2" t="s">
        <v>31</v>
      </c>
    </row>
    <row r="8" spans="1:16" ht="17.25" x14ac:dyDescent="0.4">
      <c r="D8" s="8"/>
      <c r="E8" s="8" t="s">
        <v>11</v>
      </c>
      <c r="F8" s="78"/>
      <c r="G8" s="78"/>
      <c r="H8" s="78"/>
      <c r="I8" s="78"/>
      <c r="J8" s="78"/>
      <c r="K8" s="78"/>
      <c r="L8" s="78"/>
      <c r="M8" s="14"/>
      <c r="N8" s="14"/>
      <c r="P8" s="2" t="s">
        <v>34</v>
      </c>
    </row>
    <row r="9" spans="1:16" ht="17.25" x14ac:dyDescent="0.4">
      <c r="D9" s="8"/>
      <c r="E9" s="8" t="s">
        <v>12</v>
      </c>
      <c r="F9" s="79"/>
      <c r="G9" s="79"/>
      <c r="H9" s="79"/>
      <c r="I9" s="79"/>
      <c r="J9" s="79"/>
      <c r="K9" s="79"/>
      <c r="L9" s="79"/>
      <c r="M9" s="14"/>
      <c r="N9" s="14"/>
      <c r="P9" s="2" t="s">
        <v>37</v>
      </c>
    </row>
    <row r="10" spans="1:16" ht="8.25" customHeight="1" x14ac:dyDescent="0.4">
      <c r="D10" s="8"/>
      <c r="E10" s="8"/>
      <c r="F10" s="41"/>
      <c r="G10" s="41"/>
      <c r="H10" s="41"/>
      <c r="I10" s="41"/>
      <c r="J10" s="41"/>
      <c r="K10" s="41"/>
      <c r="L10" s="41"/>
      <c r="M10" s="14"/>
      <c r="N10" s="14"/>
      <c r="P10" s="2" t="s">
        <v>71</v>
      </c>
    </row>
    <row r="11" spans="1:16" ht="31.5" customHeight="1" thickBot="1" x14ac:dyDescent="0.45">
      <c r="A11" s="73" t="s">
        <v>49</v>
      </c>
      <c r="B11" s="73"/>
      <c r="C11" s="33"/>
      <c r="D11" s="8"/>
      <c r="E11" s="8"/>
      <c r="F11" s="13"/>
      <c r="G11" s="13"/>
      <c r="H11" s="13"/>
      <c r="I11" s="13"/>
      <c r="J11" s="13"/>
      <c r="K11" s="13"/>
      <c r="L11" s="13"/>
      <c r="M11" s="14"/>
      <c r="N11" s="14"/>
      <c r="P11" s="2" t="s">
        <v>42</v>
      </c>
    </row>
    <row r="12" spans="1:16" ht="25.5" customHeight="1" thickBot="1" x14ac:dyDescent="0.45">
      <c r="A12" s="73" t="s">
        <v>21</v>
      </c>
      <c r="B12" s="73"/>
      <c r="C12" s="33"/>
      <c r="D12" s="74"/>
      <c r="E12" s="74"/>
      <c r="F12" s="15"/>
      <c r="G12" s="15"/>
      <c r="H12" s="15"/>
      <c r="I12" s="15"/>
      <c r="J12" s="75" t="s">
        <v>66</v>
      </c>
      <c r="K12" s="76"/>
      <c r="L12" s="39">
        <f>SUM(L15:L134)</f>
        <v>0</v>
      </c>
      <c r="M12" s="40" t="s">
        <v>67</v>
      </c>
      <c r="N12" s="22"/>
      <c r="P12" s="2" t="s">
        <v>73</v>
      </c>
    </row>
    <row r="13" spans="1:16" ht="8.25" customHeight="1" thickBot="1" x14ac:dyDescent="0.45">
      <c r="A13" s="9"/>
      <c r="B13" s="9"/>
      <c r="C13" s="9"/>
      <c r="D13" s="9"/>
      <c r="E13" s="4"/>
      <c r="F13" s="5"/>
      <c r="G13" s="5"/>
      <c r="H13" s="5"/>
      <c r="I13" s="5"/>
      <c r="J13" s="5"/>
      <c r="K13" s="5"/>
      <c r="P13" s="2" t="s">
        <v>72</v>
      </c>
    </row>
    <row r="14" spans="1:16" ht="30.75" customHeight="1" x14ac:dyDescent="0.4">
      <c r="A14" s="18" t="s">
        <v>16</v>
      </c>
      <c r="B14" s="85" t="s">
        <v>0</v>
      </c>
      <c r="C14" s="86"/>
      <c r="D14" s="87" t="s">
        <v>5</v>
      </c>
      <c r="E14" s="87"/>
      <c r="F14" s="88" t="s">
        <v>65</v>
      </c>
      <c r="G14" s="87"/>
      <c r="H14" s="87"/>
      <c r="I14" s="87"/>
      <c r="J14" s="87"/>
      <c r="K14" s="85"/>
      <c r="L14" s="80" t="s">
        <v>68</v>
      </c>
      <c r="M14" s="81"/>
      <c r="N14" s="24" t="s">
        <v>64</v>
      </c>
      <c r="P14" s="2" t="s">
        <v>23</v>
      </c>
    </row>
    <row r="15" spans="1:16" ht="15.75" customHeight="1" x14ac:dyDescent="0.4">
      <c r="A15" s="46">
        <v>1</v>
      </c>
      <c r="B15" s="48"/>
      <c r="C15" s="49"/>
      <c r="D15" s="52"/>
      <c r="E15" s="49"/>
      <c r="F15" s="26" t="s">
        <v>13</v>
      </c>
      <c r="G15" s="26"/>
      <c r="H15" s="6" t="s">
        <v>1</v>
      </c>
      <c r="I15" s="26"/>
      <c r="J15" s="6" t="s">
        <v>2</v>
      </c>
      <c r="K15" s="6" t="s">
        <v>3</v>
      </c>
      <c r="L15" s="42" t="str">
        <f>IF(ISBLANK(I16),"",MAX(N16-N15+1,0))</f>
        <v/>
      </c>
      <c r="M15" s="44" t="s">
        <v>18</v>
      </c>
      <c r="N15" s="25">
        <f>(IF(F15="平成",1988,2018)+G15)*12+I15</f>
        <v>23856</v>
      </c>
      <c r="P15" s="2" t="s">
        <v>25</v>
      </c>
    </row>
    <row r="16" spans="1:16" ht="15.75" customHeight="1" x14ac:dyDescent="0.4">
      <c r="A16" s="47"/>
      <c r="B16" s="50"/>
      <c r="C16" s="51"/>
      <c r="D16" s="53"/>
      <c r="E16" s="51"/>
      <c r="F16" s="27" t="s">
        <v>13</v>
      </c>
      <c r="G16" s="27"/>
      <c r="H16" s="7" t="s">
        <v>1</v>
      </c>
      <c r="I16" s="27"/>
      <c r="J16" s="7" t="s">
        <v>2</v>
      </c>
      <c r="K16" s="7" t="s">
        <v>4</v>
      </c>
      <c r="L16" s="43"/>
      <c r="M16" s="45"/>
      <c r="N16" s="25">
        <f t="shared" ref="N16:N74" si="0">(IF(F16="平成",1988,2018)+G16)*12+I16</f>
        <v>23856</v>
      </c>
      <c r="P16" s="2" t="s">
        <v>29</v>
      </c>
    </row>
    <row r="17" spans="1:16" ht="15.75" customHeight="1" x14ac:dyDescent="0.4">
      <c r="A17" s="71">
        <v>2</v>
      </c>
      <c r="B17" s="56"/>
      <c r="C17" s="57"/>
      <c r="D17" s="60"/>
      <c r="E17" s="57"/>
      <c r="F17" s="28" t="s">
        <v>13</v>
      </c>
      <c r="G17" s="28"/>
      <c r="H17" s="16" t="s">
        <v>1</v>
      </c>
      <c r="I17" s="28"/>
      <c r="J17" s="16" t="s">
        <v>2</v>
      </c>
      <c r="K17" s="16" t="s">
        <v>3</v>
      </c>
      <c r="L17" s="62" t="str">
        <f>IF(ISBLANK(I18),"",MAX(IF(MAX($N$15:N17)&gt;N18,0,N18-MAX($N$15:N17)+1)+IF(MIN($N$15:N16)&lt;N17,0,MIN($N$15:N16)-N17)+IF((N17-N16)&lt;=0,-1,0),0))</f>
        <v/>
      </c>
      <c r="M17" s="64" t="s">
        <v>18</v>
      </c>
      <c r="N17" s="25">
        <f t="shared" si="0"/>
        <v>23856</v>
      </c>
      <c r="P17" s="2" t="s">
        <v>32</v>
      </c>
    </row>
    <row r="18" spans="1:16" ht="15.75" customHeight="1" x14ac:dyDescent="0.4">
      <c r="A18" s="72"/>
      <c r="B18" s="58"/>
      <c r="C18" s="59"/>
      <c r="D18" s="61"/>
      <c r="E18" s="59"/>
      <c r="F18" s="29" t="s">
        <v>13</v>
      </c>
      <c r="G18" s="29"/>
      <c r="H18" s="17" t="s">
        <v>1</v>
      </c>
      <c r="I18" s="29"/>
      <c r="J18" s="17" t="s">
        <v>2</v>
      </c>
      <c r="K18" s="17" t="s">
        <v>4</v>
      </c>
      <c r="L18" s="63"/>
      <c r="M18" s="65"/>
      <c r="N18" s="25">
        <f t="shared" si="0"/>
        <v>23856</v>
      </c>
      <c r="P18" s="2" t="s">
        <v>35</v>
      </c>
    </row>
    <row r="19" spans="1:16" ht="15.75" customHeight="1" x14ac:dyDescent="0.4">
      <c r="A19" s="46">
        <v>3</v>
      </c>
      <c r="B19" s="48"/>
      <c r="C19" s="49"/>
      <c r="D19" s="52"/>
      <c r="E19" s="49"/>
      <c r="F19" s="26" t="s">
        <v>13</v>
      </c>
      <c r="G19" s="26"/>
      <c r="H19" s="6" t="s">
        <v>1</v>
      </c>
      <c r="I19" s="26"/>
      <c r="J19" s="6" t="s">
        <v>2</v>
      </c>
      <c r="K19" s="6" t="s">
        <v>3</v>
      </c>
      <c r="L19" s="42" t="str">
        <f>IF(ISBLANK(I20),"",MAX(IF(MAX($N$15:N19)&gt;N20,0,N20-MAX($N$15:N19)+1)+IF(MIN($N$15:N18)&lt;N19,0,MIN($N$15:N18)-N19)+IF((N19-N18)&lt;=0,-1,0),0))</f>
        <v/>
      </c>
      <c r="M19" s="44" t="s">
        <v>18</v>
      </c>
      <c r="N19" s="25">
        <f t="shared" si="0"/>
        <v>23856</v>
      </c>
      <c r="P19" s="2" t="s">
        <v>38</v>
      </c>
    </row>
    <row r="20" spans="1:16" ht="15.75" customHeight="1" x14ac:dyDescent="0.4">
      <c r="A20" s="47"/>
      <c r="B20" s="50"/>
      <c r="C20" s="51"/>
      <c r="D20" s="53"/>
      <c r="E20" s="51"/>
      <c r="F20" s="27" t="s">
        <v>13</v>
      </c>
      <c r="G20" s="27"/>
      <c r="H20" s="7" t="s">
        <v>1</v>
      </c>
      <c r="I20" s="27"/>
      <c r="J20" s="7" t="s">
        <v>2</v>
      </c>
      <c r="K20" s="7" t="s">
        <v>4</v>
      </c>
      <c r="L20" s="43"/>
      <c r="M20" s="45"/>
      <c r="N20" s="25">
        <f t="shared" si="0"/>
        <v>23856</v>
      </c>
      <c r="P20" s="2" t="s">
        <v>40</v>
      </c>
    </row>
    <row r="21" spans="1:16" ht="15.75" customHeight="1" x14ac:dyDescent="0.4">
      <c r="A21" s="71">
        <v>4</v>
      </c>
      <c r="B21" s="56"/>
      <c r="C21" s="57"/>
      <c r="D21" s="60"/>
      <c r="E21" s="57"/>
      <c r="F21" s="28" t="s">
        <v>13</v>
      </c>
      <c r="G21" s="28"/>
      <c r="H21" s="16" t="s">
        <v>1</v>
      </c>
      <c r="I21" s="28"/>
      <c r="J21" s="16" t="s">
        <v>2</v>
      </c>
      <c r="K21" s="16" t="s">
        <v>3</v>
      </c>
      <c r="L21" s="62" t="str">
        <f>IF(ISBLANK(I22),"",MAX(IF(MAX($N$15:N21)&gt;N22,0,N22-MAX($N$15:N21)+1)+IF(MIN($N$15:N20)&lt;N21,0,MIN($N$15:N20)-N21)+IF((N21-N20)&lt;=0,-1,0),0))</f>
        <v/>
      </c>
      <c r="M21" s="64" t="s">
        <v>18</v>
      </c>
      <c r="N21" s="25">
        <f t="shared" si="0"/>
        <v>23856</v>
      </c>
      <c r="P21" s="2" t="s">
        <v>43</v>
      </c>
    </row>
    <row r="22" spans="1:16" ht="15.75" customHeight="1" x14ac:dyDescent="0.4">
      <c r="A22" s="72"/>
      <c r="B22" s="58"/>
      <c r="C22" s="59"/>
      <c r="D22" s="61"/>
      <c r="E22" s="59"/>
      <c r="F22" s="29" t="s">
        <v>13</v>
      </c>
      <c r="G22" s="29"/>
      <c r="H22" s="17" t="s">
        <v>1</v>
      </c>
      <c r="I22" s="29"/>
      <c r="J22" s="17" t="s">
        <v>2</v>
      </c>
      <c r="K22" s="17" t="s">
        <v>4</v>
      </c>
      <c r="L22" s="63"/>
      <c r="M22" s="65"/>
      <c r="N22" s="25">
        <f t="shared" si="0"/>
        <v>23856</v>
      </c>
      <c r="P22" s="2" t="s">
        <v>45</v>
      </c>
    </row>
    <row r="23" spans="1:16" ht="15.75" customHeight="1" x14ac:dyDescent="0.4">
      <c r="A23" s="46">
        <v>5</v>
      </c>
      <c r="B23" s="48"/>
      <c r="C23" s="49"/>
      <c r="D23" s="52"/>
      <c r="E23" s="49"/>
      <c r="F23" s="26" t="s">
        <v>13</v>
      </c>
      <c r="G23" s="26"/>
      <c r="H23" s="6" t="s">
        <v>1</v>
      </c>
      <c r="I23" s="26"/>
      <c r="J23" s="6" t="s">
        <v>2</v>
      </c>
      <c r="K23" s="6" t="s">
        <v>3</v>
      </c>
      <c r="L23" s="54" t="str">
        <f>IF(ISBLANK(I24),"",MAX(IF(MAX($N$15:N23)&gt;N24,0,N24-MAX($N$15:N23)+1)+IF(MIN($N$15:N22)&lt;N23,0,MIN($N$15:N22)-N23)+IF((N23-N22)&lt;=0,-1,0),0))</f>
        <v/>
      </c>
      <c r="M23" s="44" t="s">
        <v>18</v>
      </c>
      <c r="N23" s="25">
        <f t="shared" si="0"/>
        <v>23856</v>
      </c>
      <c r="P23" s="2" t="s">
        <v>47</v>
      </c>
    </row>
    <row r="24" spans="1:16" ht="15.75" customHeight="1" x14ac:dyDescent="0.4">
      <c r="A24" s="47"/>
      <c r="B24" s="50"/>
      <c r="C24" s="51"/>
      <c r="D24" s="53"/>
      <c r="E24" s="51"/>
      <c r="F24" s="27" t="s">
        <v>13</v>
      </c>
      <c r="G24" s="27"/>
      <c r="H24" s="7" t="s">
        <v>1</v>
      </c>
      <c r="I24" s="27"/>
      <c r="J24" s="7" t="s">
        <v>2</v>
      </c>
      <c r="K24" s="7" t="s">
        <v>4</v>
      </c>
      <c r="L24" s="55"/>
      <c r="M24" s="45"/>
      <c r="N24" s="25">
        <f t="shared" si="0"/>
        <v>23856</v>
      </c>
      <c r="P24" s="2" t="s">
        <v>26</v>
      </c>
    </row>
    <row r="25" spans="1:16" ht="15.75" customHeight="1" x14ac:dyDescent="0.4">
      <c r="A25" s="71">
        <v>6</v>
      </c>
      <c r="B25" s="56"/>
      <c r="C25" s="57"/>
      <c r="D25" s="60"/>
      <c r="E25" s="57"/>
      <c r="F25" s="28" t="s">
        <v>13</v>
      </c>
      <c r="G25" s="28"/>
      <c r="H25" s="16" t="s">
        <v>1</v>
      </c>
      <c r="I25" s="28"/>
      <c r="J25" s="16" t="s">
        <v>2</v>
      </c>
      <c r="K25" s="16" t="s">
        <v>3</v>
      </c>
      <c r="L25" s="62" t="str">
        <f>IF(ISBLANK(I26),"",MAX(IF(MAX($N$15:N25)&gt;N26,0,N26-MAX($N$15:N25)+1)+IF(MIN($N$15:N24)&lt;N25,0,MIN($N$15:N24)-N25)+IF((N25-N24)&lt;=0,-1,0),0))</f>
        <v/>
      </c>
      <c r="M25" s="64" t="s">
        <v>18</v>
      </c>
      <c r="N25" s="25">
        <f t="shared" si="0"/>
        <v>23856</v>
      </c>
      <c r="P25" s="2" t="s">
        <v>27</v>
      </c>
    </row>
    <row r="26" spans="1:16" ht="15.75" customHeight="1" x14ac:dyDescent="0.4">
      <c r="A26" s="72"/>
      <c r="B26" s="58"/>
      <c r="C26" s="59"/>
      <c r="D26" s="61"/>
      <c r="E26" s="59"/>
      <c r="F26" s="29" t="s">
        <v>13</v>
      </c>
      <c r="G26" s="29"/>
      <c r="H26" s="17" t="s">
        <v>1</v>
      </c>
      <c r="I26" s="29"/>
      <c r="J26" s="17" t="s">
        <v>2</v>
      </c>
      <c r="K26" s="17" t="s">
        <v>4</v>
      </c>
      <c r="L26" s="63"/>
      <c r="M26" s="65"/>
      <c r="N26" s="25">
        <f t="shared" si="0"/>
        <v>23856</v>
      </c>
      <c r="P26" s="2" t="s">
        <v>30</v>
      </c>
    </row>
    <row r="27" spans="1:16" ht="15.75" customHeight="1" x14ac:dyDescent="0.4">
      <c r="A27" s="46">
        <v>7</v>
      </c>
      <c r="B27" s="48"/>
      <c r="C27" s="49"/>
      <c r="D27" s="52"/>
      <c r="E27" s="49"/>
      <c r="F27" s="26" t="s">
        <v>13</v>
      </c>
      <c r="G27" s="26"/>
      <c r="H27" s="6" t="s">
        <v>1</v>
      </c>
      <c r="I27" s="26"/>
      <c r="J27" s="6" t="s">
        <v>2</v>
      </c>
      <c r="K27" s="6" t="s">
        <v>3</v>
      </c>
      <c r="L27" s="54" t="str">
        <f>IF(ISBLANK(I28),"",MAX(IF(MAX($N$15:N27)&gt;N28,0,N28-MAX($N$15:N27)+1)+IF(MIN($N$15:N26)&lt;N27,0,MIN($N$15:N26)-N27)+IF((N27-N26)&lt;=0,-1,0),0))</f>
        <v/>
      </c>
      <c r="M27" s="44" t="s">
        <v>18</v>
      </c>
      <c r="N27" s="25">
        <f t="shared" si="0"/>
        <v>23856</v>
      </c>
      <c r="P27" s="2" t="s">
        <v>33</v>
      </c>
    </row>
    <row r="28" spans="1:16" ht="15.75" customHeight="1" x14ac:dyDescent="0.4">
      <c r="A28" s="47"/>
      <c r="B28" s="50"/>
      <c r="C28" s="51"/>
      <c r="D28" s="53"/>
      <c r="E28" s="51"/>
      <c r="F28" s="27" t="s">
        <v>13</v>
      </c>
      <c r="G28" s="27"/>
      <c r="H28" s="7" t="s">
        <v>1</v>
      </c>
      <c r="I28" s="27"/>
      <c r="J28" s="7" t="s">
        <v>2</v>
      </c>
      <c r="K28" s="7" t="s">
        <v>4</v>
      </c>
      <c r="L28" s="55"/>
      <c r="M28" s="45"/>
      <c r="N28" s="25">
        <f t="shared" si="0"/>
        <v>23856</v>
      </c>
      <c r="P28" s="2" t="s">
        <v>36</v>
      </c>
    </row>
    <row r="29" spans="1:16" ht="15.75" customHeight="1" x14ac:dyDescent="0.4">
      <c r="A29" s="71">
        <v>8</v>
      </c>
      <c r="B29" s="56"/>
      <c r="C29" s="57"/>
      <c r="D29" s="60"/>
      <c r="E29" s="57"/>
      <c r="F29" s="28" t="s">
        <v>13</v>
      </c>
      <c r="G29" s="28"/>
      <c r="H29" s="16" t="s">
        <v>1</v>
      </c>
      <c r="I29" s="28"/>
      <c r="J29" s="16" t="s">
        <v>2</v>
      </c>
      <c r="K29" s="16" t="s">
        <v>3</v>
      </c>
      <c r="L29" s="62" t="str">
        <f>IF(ISBLANK(I30),"",MAX(IF(MAX($N$15:N29)&gt;N30,0,N30-MAX($N$15:N29)+1)+IF(MIN($N$15:N28)&lt;N29,0,MIN($N$15:N28)-N29)+IF((N29-N28)&lt;=0,-1,0),0))</f>
        <v/>
      </c>
      <c r="M29" s="64" t="s">
        <v>18</v>
      </c>
      <c r="N29" s="25">
        <f t="shared" si="0"/>
        <v>23856</v>
      </c>
      <c r="P29" s="2" t="s">
        <v>39</v>
      </c>
    </row>
    <row r="30" spans="1:16" ht="15.75" customHeight="1" x14ac:dyDescent="0.4">
      <c r="A30" s="72"/>
      <c r="B30" s="58"/>
      <c r="C30" s="59"/>
      <c r="D30" s="61"/>
      <c r="E30" s="59"/>
      <c r="F30" s="29" t="s">
        <v>13</v>
      </c>
      <c r="G30" s="29"/>
      <c r="H30" s="17" t="s">
        <v>1</v>
      </c>
      <c r="I30" s="29"/>
      <c r="J30" s="17" t="s">
        <v>2</v>
      </c>
      <c r="K30" s="17" t="s">
        <v>4</v>
      </c>
      <c r="L30" s="63"/>
      <c r="M30" s="65"/>
      <c r="N30" s="25">
        <f t="shared" si="0"/>
        <v>23856</v>
      </c>
      <c r="P30" s="2" t="s">
        <v>41</v>
      </c>
    </row>
    <row r="31" spans="1:16" ht="15.75" customHeight="1" x14ac:dyDescent="0.4">
      <c r="A31" s="46">
        <v>9</v>
      </c>
      <c r="B31" s="48"/>
      <c r="C31" s="49"/>
      <c r="D31" s="52"/>
      <c r="E31" s="49"/>
      <c r="F31" s="26" t="s">
        <v>13</v>
      </c>
      <c r="G31" s="26"/>
      <c r="H31" s="6" t="s">
        <v>1</v>
      </c>
      <c r="I31" s="26"/>
      <c r="J31" s="6" t="s">
        <v>2</v>
      </c>
      <c r="K31" s="6" t="s">
        <v>3</v>
      </c>
      <c r="L31" s="54" t="str">
        <f>IF(ISBLANK(I32),"",MAX(IF(MAX($N$15:N31)&gt;N32,0,N32-MAX($N$15:N31)+1)+IF(MIN($N$15:N30)&lt;N31,0,MIN($N$15:N30)-N31)+IF((N31-N30)&lt;=0,-1,0),0))</f>
        <v/>
      </c>
      <c r="M31" s="44" t="s">
        <v>18</v>
      </c>
      <c r="N31" s="25">
        <f t="shared" si="0"/>
        <v>23856</v>
      </c>
      <c r="P31" s="2" t="s">
        <v>44</v>
      </c>
    </row>
    <row r="32" spans="1:16" ht="15.75" customHeight="1" x14ac:dyDescent="0.4">
      <c r="A32" s="47"/>
      <c r="B32" s="50"/>
      <c r="C32" s="51"/>
      <c r="D32" s="53"/>
      <c r="E32" s="51"/>
      <c r="F32" s="27" t="s">
        <v>13</v>
      </c>
      <c r="G32" s="27"/>
      <c r="H32" s="7" t="s">
        <v>1</v>
      </c>
      <c r="I32" s="27"/>
      <c r="J32" s="7" t="s">
        <v>2</v>
      </c>
      <c r="K32" s="7" t="s">
        <v>4</v>
      </c>
      <c r="L32" s="55"/>
      <c r="M32" s="45"/>
      <c r="N32" s="25">
        <f t="shared" si="0"/>
        <v>23856</v>
      </c>
      <c r="P32" s="2" t="s">
        <v>46</v>
      </c>
    </row>
    <row r="33" spans="1:14" ht="15.75" customHeight="1" x14ac:dyDescent="0.4">
      <c r="A33" s="71">
        <v>10</v>
      </c>
      <c r="B33" s="56"/>
      <c r="C33" s="57"/>
      <c r="D33" s="60"/>
      <c r="E33" s="57"/>
      <c r="F33" s="28" t="s">
        <v>13</v>
      </c>
      <c r="G33" s="28"/>
      <c r="H33" s="16" t="s">
        <v>1</v>
      </c>
      <c r="I33" s="28"/>
      <c r="J33" s="16" t="s">
        <v>2</v>
      </c>
      <c r="K33" s="16" t="s">
        <v>3</v>
      </c>
      <c r="L33" s="62" t="str">
        <f>IF(ISBLANK(I34),"",MAX(IF(MAX($N$15:N33)&gt;N34,0,N34-MAX($N$15:N33)+1)+IF(MIN($N$15:N32)&lt;N33,0,MIN($N$15:N32)-N33)+IF((N33-N32)&lt;=0,-1,0),0))</f>
        <v/>
      </c>
      <c r="M33" s="64" t="s">
        <v>18</v>
      </c>
      <c r="N33" s="25">
        <f t="shared" si="0"/>
        <v>23856</v>
      </c>
    </row>
    <row r="34" spans="1:14" ht="15.75" customHeight="1" x14ac:dyDescent="0.4">
      <c r="A34" s="72"/>
      <c r="B34" s="58"/>
      <c r="C34" s="59"/>
      <c r="D34" s="61"/>
      <c r="E34" s="59"/>
      <c r="F34" s="29" t="s">
        <v>13</v>
      </c>
      <c r="G34" s="29"/>
      <c r="H34" s="17" t="s">
        <v>1</v>
      </c>
      <c r="I34" s="29"/>
      <c r="J34" s="17" t="s">
        <v>2</v>
      </c>
      <c r="K34" s="17" t="s">
        <v>4</v>
      </c>
      <c r="L34" s="63"/>
      <c r="M34" s="65"/>
      <c r="N34" s="25">
        <f t="shared" si="0"/>
        <v>23856</v>
      </c>
    </row>
    <row r="35" spans="1:14" ht="15.75" customHeight="1" x14ac:dyDescent="0.4">
      <c r="A35" s="46">
        <v>11</v>
      </c>
      <c r="B35" s="48"/>
      <c r="C35" s="49"/>
      <c r="D35" s="52"/>
      <c r="E35" s="49"/>
      <c r="F35" s="26" t="s">
        <v>13</v>
      </c>
      <c r="G35" s="26"/>
      <c r="H35" s="6" t="s">
        <v>1</v>
      </c>
      <c r="I35" s="26"/>
      <c r="J35" s="6" t="s">
        <v>2</v>
      </c>
      <c r="K35" s="6" t="s">
        <v>3</v>
      </c>
      <c r="L35" s="54" t="str">
        <f>IF(ISBLANK(I36),"",MAX(IF(MAX($N$15:N35)&gt;N36,0,N36-MAX($N$15:N35)+1)+IF(MIN($N$15:N34)&lt;N35,0,MIN($N$15:N34)-N35)+IF((N35-N34)&lt;=0,-1,0),0))</f>
        <v/>
      </c>
      <c r="M35" s="44" t="s">
        <v>18</v>
      </c>
      <c r="N35" s="25">
        <f t="shared" si="0"/>
        <v>23856</v>
      </c>
    </row>
    <row r="36" spans="1:14" ht="15.75" customHeight="1" x14ac:dyDescent="0.4">
      <c r="A36" s="47"/>
      <c r="B36" s="50"/>
      <c r="C36" s="51"/>
      <c r="D36" s="53"/>
      <c r="E36" s="51"/>
      <c r="F36" s="27" t="s">
        <v>13</v>
      </c>
      <c r="G36" s="27"/>
      <c r="H36" s="7" t="s">
        <v>1</v>
      </c>
      <c r="I36" s="27"/>
      <c r="J36" s="7" t="s">
        <v>2</v>
      </c>
      <c r="K36" s="7" t="s">
        <v>4</v>
      </c>
      <c r="L36" s="55"/>
      <c r="M36" s="45"/>
      <c r="N36" s="25">
        <f t="shared" si="0"/>
        <v>23856</v>
      </c>
    </row>
    <row r="37" spans="1:14" ht="15.75" customHeight="1" x14ac:dyDescent="0.4">
      <c r="A37" s="71">
        <v>12</v>
      </c>
      <c r="B37" s="56"/>
      <c r="C37" s="57"/>
      <c r="D37" s="60"/>
      <c r="E37" s="57"/>
      <c r="F37" s="28" t="s">
        <v>13</v>
      </c>
      <c r="G37" s="28"/>
      <c r="H37" s="16" t="s">
        <v>1</v>
      </c>
      <c r="I37" s="28"/>
      <c r="J37" s="16" t="s">
        <v>2</v>
      </c>
      <c r="K37" s="16" t="s">
        <v>3</v>
      </c>
      <c r="L37" s="62" t="str">
        <f>IF(ISBLANK(I38),"",MAX(IF(MAX($N$15:N37)&gt;N38,0,N38-MAX($N$15:N37)+1)+IF(MIN($N$15:N36)&lt;N37,0,MIN($N$15:N36)-N37)+IF((N37-N36)&lt;=0,-1,0),0))</f>
        <v/>
      </c>
      <c r="M37" s="64" t="s">
        <v>18</v>
      </c>
      <c r="N37" s="25">
        <f t="shared" si="0"/>
        <v>23856</v>
      </c>
    </row>
    <row r="38" spans="1:14" ht="15.75" customHeight="1" x14ac:dyDescent="0.4">
      <c r="A38" s="72"/>
      <c r="B38" s="58"/>
      <c r="C38" s="59"/>
      <c r="D38" s="61"/>
      <c r="E38" s="59"/>
      <c r="F38" s="29" t="s">
        <v>13</v>
      </c>
      <c r="G38" s="29"/>
      <c r="H38" s="17" t="s">
        <v>1</v>
      </c>
      <c r="I38" s="29"/>
      <c r="J38" s="17" t="s">
        <v>2</v>
      </c>
      <c r="K38" s="17" t="s">
        <v>4</v>
      </c>
      <c r="L38" s="63"/>
      <c r="M38" s="65"/>
      <c r="N38" s="25">
        <f t="shared" si="0"/>
        <v>23856</v>
      </c>
    </row>
    <row r="39" spans="1:14" ht="15.75" customHeight="1" x14ac:dyDescent="0.4">
      <c r="A39" s="46">
        <v>13</v>
      </c>
      <c r="B39" s="48"/>
      <c r="C39" s="49"/>
      <c r="D39" s="52"/>
      <c r="E39" s="49"/>
      <c r="F39" s="26" t="s">
        <v>13</v>
      </c>
      <c r="G39" s="26"/>
      <c r="H39" s="6" t="s">
        <v>1</v>
      </c>
      <c r="I39" s="26"/>
      <c r="J39" s="6" t="s">
        <v>2</v>
      </c>
      <c r="K39" s="6" t="s">
        <v>3</v>
      </c>
      <c r="L39" s="54" t="str">
        <f>IF(ISBLANK(I40),"",MAX(IF(MAX($N$15:N39)&gt;N40,0,N40-MAX($N$15:N39)+1)+IF(MIN($N$15:N38)&lt;N39,0,MIN($N$15:N38)-N39)+IF((N39-N38)&lt;=0,-1,0),0))</f>
        <v/>
      </c>
      <c r="M39" s="44" t="s">
        <v>18</v>
      </c>
      <c r="N39" s="25">
        <f t="shared" si="0"/>
        <v>23856</v>
      </c>
    </row>
    <row r="40" spans="1:14" ht="15.75" customHeight="1" x14ac:dyDescent="0.4">
      <c r="A40" s="47"/>
      <c r="B40" s="50"/>
      <c r="C40" s="51"/>
      <c r="D40" s="53"/>
      <c r="E40" s="51"/>
      <c r="F40" s="27" t="s">
        <v>13</v>
      </c>
      <c r="G40" s="27"/>
      <c r="H40" s="7" t="s">
        <v>1</v>
      </c>
      <c r="I40" s="27"/>
      <c r="J40" s="7" t="s">
        <v>2</v>
      </c>
      <c r="K40" s="7" t="s">
        <v>4</v>
      </c>
      <c r="L40" s="55"/>
      <c r="M40" s="45"/>
      <c r="N40" s="25">
        <f t="shared" si="0"/>
        <v>23856</v>
      </c>
    </row>
    <row r="41" spans="1:14" ht="15.75" customHeight="1" x14ac:dyDescent="0.4">
      <c r="A41" s="71">
        <v>14</v>
      </c>
      <c r="B41" s="56"/>
      <c r="C41" s="57"/>
      <c r="D41" s="60"/>
      <c r="E41" s="57"/>
      <c r="F41" s="28" t="s">
        <v>13</v>
      </c>
      <c r="G41" s="28"/>
      <c r="H41" s="16" t="s">
        <v>1</v>
      </c>
      <c r="I41" s="28"/>
      <c r="J41" s="16" t="s">
        <v>2</v>
      </c>
      <c r="K41" s="16" t="s">
        <v>3</v>
      </c>
      <c r="L41" s="62" t="str">
        <f>IF(ISBLANK(I42),"",MAX(IF(MAX($N$15:N41)&gt;N42,0,N42-MAX($N$15:N41)+1)+IF(MIN($N$15:N40)&lt;N41,0,MIN($N$15:N40)-N41)+IF((N41-N40)&lt;=0,-1,0),0))</f>
        <v/>
      </c>
      <c r="M41" s="64" t="s">
        <v>18</v>
      </c>
      <c r="N41" s="25">
        <f t="shared" si="0"/>
        <v>23856</v>
      </c>
    </row>
    <row r="42" spans="1:14" ht="15.75" customHeight="1" x14ac:dyDescent="0.4">
      <c r="A42" s="72"/>
      <c r="B42" s="58"/>
      <c r="C42" s="59"/>
      <c r="D42" s="61"/>
      <c r="E42" s="59"/>
      <c r="F42" s="29" t="s">
        <v>13</v>
      </c>
      <c r="G42" s="29"/>
      <c r="H42" s="17" t="s">
        <v>1</v>
      </c>
      <c r="I42" s="29"/>
      <c r="J42" s="17" t="s">
        <v>2</v>
      </c>
      <c r="K42" s="17" t="s">
        <v>4</v>
      </c>
      <c r="L42" s="63"/>
      <c r="M42" s="65"/>
      <c r="N42" s="25">
        <f t="shared" si="0"/>
        <v>23856</v>
      </c>
    </row>
    <row r="43" spans="1:14" ht="15.75" customHeight="1" x14ac:dyDescent="0.4">
      <c r="A43" s="46">
        <v>15</v>
      </c>
      <c r="B43" s="48"/>
      <c r="C43" s="49"/>
      <c r="D43" s="52"/>
      <c r="E43" s="49"/>
      <c r="F43" s="26" t="s">
        <v>13</v>
      </c>
      <c r="G43" s="26"/>
      <c r="H43" s="6" t="s">
        <v>1</v>
      </c>
      <c r="I43" s="26"/>
      <c r="J43" s="6" t="s">
        <v>2</v>
      </c>
      <c r="K43" s="6" t="s">
        <v>3</v>
      </c>
      <c r="L43" s="54" t="str">
        <f>IF(ISBLANK(I44),"",MAX(IF(MAX($N$15:N43)&gt;N44,0,N44-MAX($N$15:N43)+1)+IF(MIN($N$15:N42)&lt;N43,0,MIN($N$15:N42)-N43)+IF((N43-N42)&lt;=0,-1,0),0))</f>
        <v/>
      </c>
      <c r="M43" s="44" t="s">
        <v>18</v>
      </c>
      <c r="N43" s="25">
        <f t="shared" si="0"/>
        <v>23856</v>
      </c>
    </row>
    <row r="44" spans="1:14" ht="15.75" customHeight="1" x14ac:dyDescent="0.4">
      <c r="A44" s="47"/>
      <c r="B44" s="50"/>
      <c r="C44" s="51"/>
      <c r="D44" s="53"/>
      <c r="E44" s="51"/>
      <c r="F44" s="27" t="s">
        <v>13</v>
      </c>
      <c r="G44" s="27"/>
      <c r="H44" s="7" t="s">
        <v>1</v>
      </c>
      <c r="I44" s="27"/>
      <c r="J44" s="7" t="s">
        <v>2</v>
      </c>
      <c r="K44" s="7" t="s">
        <v>4</v>
      </c>
      <c r="L44" s="55"/>
      <c r="M44" s="45"/>
      <c r="N44" s="25">
        <f t="shared" si="0"/>
        <v>23856</v>
      </c>
    </row>
    <row r="45" spans="1:14" ht="15.75" customHeight="1" x14ac:dyDescent="0.4">
      <c r="A45" s="71">
        <v>16</v>
      </c>
      <c r="B45" s="56"/>
      <c r="C45" s="57"/>
      <c r="D45" s="60"/>
      <c r="E45" s="57"/>
      <c r="F45" s="28" t="s">
        <v>13</v>
      </c>
      <c r="G45" s="28"/>
      <c r="H45" s="16" t="s">
        <v>1</v>
      </c>
      <c r="I45" s="28"/>
      <c r="J45" s="16" t="s">
        <v>2</v>
      </c>
      <c r="K45" s="16" t="s">
        <v>3</v>
      </c>
      <c r="L45" s="62" t="str">
        <f>IF(ISBLANK(I46),"",MAX(IF(MAX($N$15:N45)&gt;N46,0,N46-MAX($N$15:N45)+1)+IF(MIN($N$15:N44)&lt;N45,0,MIN($N$15:N44)-N45)+IF((N45-N44)&lt;=0,-1,0),0))</f>
        <v/>
      </c>
      <c r="M45" s="64" t="s">
        <v>18</v>
      </c>
      <c r="N45" s="25">
        <f t="shared" si="0"/>
        <v>23856</v>
      </c>
    </row>
    <row r="46" spans="1:14" ht="15.75" customHeight="1" x14ac:dyDescent="0.4">
      <c r="A46" s="72"/>
      <c r="B46" s="58"/>
      <c r="C46" s="59"/>
      <c r="D46" s="61"/>
      <c r="E46" s="59"/>
      <c r="F46" s="29" t="s">
        <v>13</v>
      </c>
      <c r="G46" s="29"/>
      <c r="H46" s="17" t="s">
        <v>1</v>
      </c>
      <c r="I46" s="29"/>
      <c r="J46" s="17" t="s">
        <v>2</v>
      </c>
      <c r="K46" s="17" t="s">
        <v>4</v>
      </c>
      <c r="L46" s="63"/>
      <c r="M46" s="65"/>
      <c r="N46" s="25">
        <f t="shared" si="0"/>
        <v>23856</v>
      </c>
    </row>
    <row r="47" spans="1:14" ht="15.75" customHeight="1" x14ac:dyDescent="0.4">
      <c r="A47" s="46">
        <v>17</v>
      </c>
      <c r="B47" s="48"/>
      <c r="C47" s="49"/>
      <c r="D47" s="52"/>
      <c r="E47" s="49"/>
      <c r="F47" s="26" t="s">
        <v>13</v>
      </c>
      <c r="G47" s="26"/>
      <c r="H47" s="6" t="s">
        <v>1</v>
      </c>
      <c r="I47" s="26"/>
      <c r="J47" s="6" t="s">
        <v>2</v>
      </c>
      <c r="K47" s="6" t="s">
        <v>3</v>
      </c>
      <c r="L47" s="54" t="str">
        <f>IF(ISBLANK(I48),"",MAX(IF(MAX($N$15:N47)&gt;N48,0,N48-MAX($N$15:N47)+1)+IF(MIN($N$15:N46)&lt;N47,0,MIN($N$15:N46)-N47)+IF((N47-N46)&lt;=0,-1,0),0))</f>
        <v/>
      </c>
      <c r="M47" s="44" t="s">
        <v>18</v>
      </c>
      <c r="N47" s="25">
        <f t="shared" si="0"/>
        <v>23856</v>
      </c>
    </row>
    <row r="48" spans="1:14" ht="15.75" customHeight="1" x14ac:dyDescent="0.4">
      <c r="A48" s="47"/>
      <c r="B48" s="50"/>
      <c r="C48" s="51"/>
      <c r="D48" s="53"/>
      <c r="E48" s="51"/>
      <c r="F48" s="27" t="s">
        <v>13</v>
      </c>
      <c r="G48" s="27"/>
      <c r="H48" s="7" t="s">
        <v>1</v>
      </c>
      <c r="I48" s="27"/>
      <c r="J48" s="7" t="s">
        <v>2</v>
      </c>
      <c r="K48" s="7" t="s">
        <v>4</v>
      </c>
      <c r="L48" s="55"/>
      <c r="M48" s="45"/>
      <c r="N48" s="25">
        <f t="shared" si="0"/>
        <v>23856</v>
      </c>
    </row>
    <row r="49" spans="1:14" ht="15.75" customHeight="1" x14ac:dyDescent="0.4">
      <c r="A49" s="71">
        <v>18</v>
      </c>
      <c r="B49" s="56"/>
      <c r="C49" s="57"/>
      <c r="D49" s="60"/>
      <c r="E49" s="57"/>
      <c r="F49" s="28" t="s">
        <v>13</v>
      </c>
      <c r="G49" s="28"/>
      <c r="H49" s="16" t="s">
        <v>1</v>
      </c>
      <c r="I49" s="28"/>
      <c r="J49" s="16" t="s">
        <v>2</v>
      </c>
      <c r="K49" s="16" t="s">
        <v>3</v>
      </c>
      <c r="L49" s="62" t="str">
        <f>IF(ISBLANK(I50),"",MAX(IF(MAX($N$15:N49)&gt;N50,0,N50-MAX($N$15:N49)+1)+IF(MIN($N$15:N48)&lt;N49,0,MIN($N$15:N48)-N49)+IF((N49-N48)&lt;=0,-1,0),0))</f>
        <v/>
      </c>
      <c r="M49" s="64" t="s">
        <v>18</v>
      </c>
      <c r="N49" s="25">
        <f t="shared" si="0"/>
        <v>23856</v>
      </c>
    </row>
    <row r="50" spans="1:14" ht="15.75" customHeight="1" x14ac:dyDescent="0.4">
      <c r="A50" s="72"/>
      <c r="B50" s="58"/>
      <c r="C50" s="59"/>
      <c r="D50" s="61"/>
      <c r="E50" s="59"/>
      <c r="F50" s="29" t="s">
        <v>13</v>
      </c>
      <c r="G50" s="29"/>
      <c r="H50" s="17" t="s">
        <v>1</v>
      </c>
      <c r="I50" s="29"/>
      <c r="J50" s="17" t="s">
        <v>2</v>
      </c>
      <c r="K50" s="17" t="s">
        <v>4</v>
      </c>
      <c r="L50" s="63"/>
      <c r="M50" s="65"/>
      <c r="N50" s="25">
        <f t="shared" si="0"/>
        <v>23856</v>
      </c>
    </row>
    <row r="51" spans="1:14" ht="15.75" customHeight="1" x14ac:dyDescent="0.4">
      <c r="A51" s="46">
        <v>19</v>
      </c>
      <c r="B51" s="48"/>
      <c r="C51" s="49"/>
      <c r="D51" s="52"/>
      <c r="E51" s="49"/>
      <c r="F51" s="26" t="s">
        <v>13</v>
      </c>
      <c r="G51" s="26"/>
      <c r="H51" s="6" t="s">
        <v>1</v>
      </c>
      <c r="I51" s="26"/>
      <c r="J51" s="6" t="s">
        <v>2</v>
      </c>
      <c r="K51" s="6" t="s">
        <v>3</v>
      </c>
      <c r="L51" s="54" t="str">
        <f>IF(ISBLANK(I52),"",MAX(IF(MAX($N$15:N51)&gt;N52,0,N52-MAX($N$15:N51)+1)+IF(MIN($N$15:N50)&lt;N51,0,MIN($N$15:N50)-N51)+IF((N51-N50)&lt;=0,-1,0),0))</f>
        <v/>
      </c>
      <c r="M51" s="44" t="s">
        <v>18</v>
      </c>
      <c r="N51" s="25">
        <f t="shared" si="0"/>
        <v>23856</v>
      </c>
    </row>
    <row r="52" spans="1:14" ht="15.75" customHeight="1" x14ac:dyDescent="0.4">
      <c r="A52" s="47"/>
      <c r="B52" s="50"/>
      <c r="C52" s="51"/>
      <c r="D52" s="53"/>
      <c r="E52" s="51"/>
      <c r="F52" s="27" t="s">
        <v>13</v>
      </c>
      <c r="G52" s="27"/>
      <c r="H52" s="7" t="s">
        <v>1</v>
      </c>
      <c r="I52" s="27"/>
      <c r="J52" s="7" t="s">
        <v>2</v>
      </c>
      <c r="K52" s="7" t="s">
        <v>4</v>
      </c>
      <c r="L52" s="55"/>
      <c r="M52" s="45"/>
      <c r="N52" s="25">
        <f t="shared" si="0"/>
        <v>23856</v>
      </c>
    </row>
    <row r="53" spans="1:14" ht="15.75" customHeight="1" x14ac:dyDescent="0.4">
      <c r="A53" s="71">
        <v>20</v>
      </c>
      <c r="B53" s="56"/>
      <c r="C53" s="57"/>
      <c r="D53" s="60"/>
      <c r="E53" s="57"/>
      <c r="F53" s="28" t="s">
        <v>13</v>
      </c>
      <c r="G53" s="28"/>
      <c r="H53" s="16" t="s">
        <v>1</v>
      </c>
      <c r="I53" s="28"/>
      <c r="J53" s="16" t="s">
        <v>2</v>
      </c>
      <c r="K53" s="16" t="s">
        <v>3</v>
      </c>
      <c r="L53" s="62" t="str">
        <f>IF(ISBLANK(I54),"",MAX(IF(MAX($N$15:N53)&gt;N54,0,N54-MAX($N$15:N53)+1)+IF(MIN($N$15:N52)&lt;N53,0,MIN($N$15:N52)-N53)+IF((N53-N52)&lt;=0,-1,0),0))</f>
        <v/>
      </c>
      <c r="M53" s="64" t="s">
        <v>18</v>
      </c>
      <c r="N53" s="25">
        <f t="shared" si="0"/>
        <v>23856</v>
      </c>
    </row>
    <row r="54" spans="1:14" ht="15.75" customHeight="1" x14ac:dyDescent="0.4">
      <c r="A54" s="72"/>
      <c r="B54" s="58"/>
      <c r="C54" s="59"/>
      <c r="D54" s="61"/>
      <c r="E54" s="59"/>
      <c r="F54" s="29" t="s">
        <v>13</v>
      </c>
      <c r="G54" s="29"/>
      <c r="H54" s="17" t="s">
        <v>1</v>
      </c>
      <c r="I54" s="29"/>
      <c r="J54" s="17" t="s">
        <v>2</v>
      </c>
      <c r="K54" s="17" t="s">
        <v>4</v>
      </c>
      <c r="L54" s="63"/>
      <c r="M54" s="65"/>
      <c r="N54" s="25">
        <f t="shared" si="0"/>
        <v>23856</v>
      </c>
    </row>
    <row r="55" spans="1:14" ht="15.75" customHeight="1" x14ac:dyDescent="0.4">
      <c r="A55" s="46">
        <v>21</v>
      </c>
      <c r="B55" s="48"/>
      <c r="C55" s="49"/>
      <c r="D55" s="52"/>
      <c r="E55" s="49"/>
      <c r="F55" s="26" t="s">
        <v>13</v>
      </c>
      <c r="G55" s="26"/>
      <c r="H55" s="6" t="s">
        <v>1</v>
      </c>
      <c r="I55" s="26"/>
      <c r="J55" s="6" t="s">
        <v>2</v>
      </c>
      <c r="K55" s="6" t="s">
        <v>3</v>
      </c>
      <c r="L55" s="54" t="str">
        <f>IF(ISBLANK(I56),"",MAX(IF(MAX($N$15:N55)&gt;N56,0,N56-MAX($N$15:N55)+1)+IF(MIN($N$15:N54)&lt;N55,0,MIN($N$15:N54)-N55)+IF((N55-N54)&lt;=0,-1,0),0))</f>
        <v/>
      </c>
      <c r="M55" s="44" t="s">
        <v>18</v>
      </c>
      <c r="N55" s="25">
        <f t="shared" si="0"/>
        <v>23856</v>
      </c>
    </row>
    <row r="56" spans="1:14" ht="15.75" customHeight="1" x14ac:dyDescent="0.4">
      <c r="A56" s="47"/>
      <c r="B56" s="50"/>
      <c r="C56" s="51"/>
      <c r="D56" s="53"/>
      <c r="E56" s="51"/>
      <c r="F56" s="27" t="s">
        <v>13</v>
      </c>
      <c r="G56" s="27"/>
      <c r="H56" s="7" t="s">
        <v>1</v>
      </c>
      <c r="I56" s="27"/>
      <c r="J56" s="7" t="s">
        <v>2</v>
      </c>
      <c r="K56" s="7" t="s">
        <v>4</v>
      </c>
      <c r="L56" s="55"/>
      <c r="M56" s="45"/>
      <c r="N56" s="25">
        <f t="shared" si="0"/>
        <v>23856</v>
      </c>
    </row>
    <row r="57" spans="1:14" ht="15.75" customHeight="1" x14ac:dyDescent="0.4">
      <c r="A57" s="71">
        <v>22</v>
      </c>
      <c r="B57" s="56"/>
      <c r="C57" s="57"/>
      <c r="D57" s="60"/>
      <c r="E57" s="57"/>
      <c r="F57" s="28" t="s">
        <v>13</v>
      </c>
      <c r="G57" s="28"/>
      <c r="H57" s="16" t="s">
        <v>1</v>
      </c>
      <c r="I57" s="28"/>
      <c r="J57" s="16" t="s">
        <v>2</v>
      </c>
      <c r="K57" s="16" t="s">
        <v>3</v>
      </c>
      <c r="L57" s="62" t="str">
        <f>IF(ISBLANK(I58),"",MAX(IF(MAX($N$15:N57)&gt;N58,0,N58-MAX($N$15:N57)+1)+IF(MIN($N$15:N56)&lt;N57,0,MIN($N$15:N56)-N57)+IF((N57-N56)&lt;=0,-1,0),0))</f>
        <v/>
      </c>
      <c r="M57" s="64" t="s">
        <v>18</v>
      </c>
      <c r="N57" s="25">
        <f t="shared" si="0"/>
        <v>23856</v>
      </c>
    </row>
    <row r="58" spans="1:14" ht="15.75" customHeight="1" x14ac:dyDescent="0.4">
      <c r="A58" s="72"/>
      <c r="B58" s="58"/>
      <c r="C58" s="59"/>
      <c r="D58" s="61"/>
      <c r="E58" s="59"/>
      <c r="F58" s="29" t="s">
        <v>13</v>
      </c>
      <c r="G58" s="29"/>
      <c r="H58" s="17" t="s">
        <v>1</v>
      </c>
      <c r="I58" s="29"/>
      <c r="J58" s="17" t="s">
        <v>2</v>
      </c>
      <c r="K58" s="17" t="s">
        <v>4</v>
      </c>
      <c r="L58" s="63"/>
      <c r="M58" s="65"/>
      <c r="N58" s="25">
        <f t="shared" si="0"/>
        <v>23856</v>
      </c>
    </row>
    <row r="59" spans="1:14" ht="15.75" customHeight="1" x14ac:dyDescent="0.4">
      <c r="A59" s="46">
        <v>23</v>
      </c>
      <c r="B59" s="48"/>
      <c r="C59" s="49"/>
      <c r="D59" s="52"/>
      <c r="E59" s="49"/>
      <c r="F59" s="26" t="s">
        <v>13</v>
      </c>
      <c r="G59" s="26"/>
      <c r="H59" s="6" t="s">
        <v>1</v>
      </c>
      <c r="I59" s="26"/>
      <c r="J59" s="6" t="s">
        <v>2</v>
      </c>
      <c r="K59" s="6" t="s">
        <v>3</v>
      </c>
      <c r="L59" s="54" t="str">
        <f>IF(ISBLANK(I60),"",MAX(IF(MAX($N$15:N59)&gt;N60,0,N60-MAX($N$15:N59)+1)+IF(MIN($N$15:N58)&lt;N59,0,MIN($N$15:N58)-N59)+IF((N59-N58)&lt;=0,-1,0),0))</f>
        <v/>
      </c>
      <c r="M59" s="44" t="s">
        <v>18</v>
      </c>
      <c r="N59" s="25">
        <f t="shared" si="0"/>
        <v>23856</v>
      </c>
    </row>
    <row r="60" spans="1:14" ht="15.75" customHeight="1" x14ac:dyDescent="0.4">
      <c r="A60" s="47"/>
      <c r="B60" s="50"/>
      <c r="C60" s="51"/>
      <c r="D60" s="53"/>
      <c r="E60" s="51"/>
      <c r="F60" s="27" t="s">
        <v>13</v>
      </c>
      <c r="G60" s="27"/>
      <c r="H60" s="7" t="s">
        <v>1</v>
      </c>
      <c r="I60" s="27"/>
      <c r="J60" s="7" t="s">
        <v>2</v>
      </c>
      <c r="K60" s="7" t="s">
        <v>4</v>
      </c>
      <c r="L60" s="55"/>
      <c r="M60" s="45"/>
      <c r="N60" s="25">
        <f t="shared" si="0"/>
        <v>23856</v>
      </c>
    </row>
    <row r="61" spans="1:14" ht="15.75" customHeight="1" x14ac:dyDescent="0.4">
      <c r="A61" s="71">
        <v>24</v>
      </c>
      <c r="B61" s="56"/>
      <c r="C61" s="57"/>
      <c r="D61" s="60"/>
      <c r="E61" s="57"/>
      <c r="F61" s="28" t="s">
        <v>13</v>
      </c>
      <c r="G61" s="28"/>
      <c r="H61" s="16" t="s">
        <v>1</v>
      </c>
      <c r="I61" s="28"/>
      <c r="J61" s="16" t="s">
        <v>2</v>
      </c>
      <c r="K61" s="16" t="s">
        <v>3</v>
      </c>
      <c r="L61" s="62" t="str">
        <f>IF(ISBLANK(I62),"",MAX(IF(MAX($N$15:N61)&gt;N62,0,N62-MAX($N$15:N61)+1)+IF(MIN($N$15:N60)&lt;N61,0,MIN($N$15:N60)-N61)+IF((N61-N60)&lt;=0,-1,0),0))</f>
        <v/>
      </c>
      <c r="M61" s="64" t="s">
        <v>18</v>
      </c>
      <c r="N61" s="25">
        <f t="shared" si="0"/>
        <v>23856</v>
      </c>
    </row>
    <row r="62" spans="1:14" ht="15.75" customHeight="1" x14ac:dyDescent="0.4">
      <c r="A62" s="72"/>
      <c r="B62" s="58"/>
      <c r="C62" s="59"/>
      <c r="D62" s="61"/>
      <c r="E62" s="59"/>
      <c r="F62" s="29" t="s">
        <v>13</v>
      </c>
      <c r="G62" s="29"/>
      <c r="H62" s="17" t="s">
        <v>1</v>
      </c>
      <c r="I62" s="29"/>
      <c r="J62" s="17" t="s">
        <v>2</v>
      </c>
      <c r="K62" s="17" t="s">
        <v>4</v>
      </c>
      <c r="L62" s="63"/>
      <c r="M62" s="65"/>
      <c r="N62" s="25">
        <f t="shared" si="0"/>
        <v>23856</v>
      </c>
    </row>
    <row r="63" spans="1:14" ht="15.75" customHeight="1" x14ac:dyDescent="0.4">
      <c r="A63" s="46">
        <v>25</v>
      </c>
      <c r="B63" s="48"/>
      <c r="C63" s="49"/>
      <c r="D63" s="52"/>
      <c r="E63" s="49"/>
      <c r="F63" s="26" t="s">
        <v>13</v>
      </c>
      <c r="G63" s="26"/>
      <c r="H63" s="6" t="s">
        <v>1</v>
      </c>
      <c r="I63" s="26"/>
      <c r="J63" s="6" t="s">
        <v>2</v>
      </c>
      <c r="K63" s="6" t="s">
        <v>3</v>
      </c>
      <c r="L63" s="54" t="str">
        <f>IF(ISBLANK(I64),"",MAX(IF(MAX($N$15:N63)&gt;N64,0,N64-MAX($N$15:N63)+1)+IF(MIN($N$15:N62)&lt;N63,0,MIN($N$15:N62)-N63)+IF((N63-N62)&lt;=0,-1,0),0))</f>
        <v/>
      </c>
      <c r="M63" s="44" t="s">
        <v>18</v>
      </c>
      <c r="N63" s="25">
        <f t="shared" si="0"/>
        <v>23856</v>
      </c>
    </row>
    <row r="64" spans="1:14" ht="15.75" customHeight="1" x14ac:dyDescent="0.4">
      <c r="A64" s="47"/>
      <c r="B64" s="50"/>
      <c r="C64" s="51"/>
      <c r="D64" s="53"/>
      <c r="E64" s="51"/>
      <c r="F64" s="27" t="s">
        <v>13</v>
      </c>
      <c r="G64" s="27"/>
      <c r="H64" s="7" t="s">
        <v>1</v>
      </c>
      <c r="I64" s="27"/>
      <c r="J64" s="7" t="s">
        <v>2</v>
      </c>
      <c r="K64" s="7" t="s">
        <v>4</v>
      </c>
      <c r="L64" s="55"/>
      <c r="M64" s="45"/>
      <c r="N64" s="25">
        <f t="shared" si="0"/>
        <v>23856</v>
      </c>
    </row>
    <row r="65" spans="1:16" ht="15.75" customHeight="1" x14ac:dyDescent="0.4">
      <c r="A65" s="71">
        <v>26</v>
      </c>
      <c r="B65" s="56"/>
      <c r="C65" s="57"/>
      <c r="D65" s="60"/>
      <c r="E65" s="57"/>
      <c r="F65" s="28" t="s">
        <v>13</v>
      </c>
      <c r="G65" s="28"/>
      <c r="H65" s="16" t="s">
        <v>1</v>
      </c>
      <c r="I65" s="28"/>
      <c r="J65" s="16" t="s">
        <v>2</v>
      </c>
      <c r="K65" s="16" t="s">
        <v>3</v>
      </c>
      <c r="L65" s="62" t="str">
        <f>IF(ISBLANK(I66),"",MAX(IF(MAX($N$15:N65)&gt;N66,0,N66-MAX($N$15:N65)+1)+IF(MIN($N$15:N64)&lt;N65,0,MIN($N$15:N64)-N65)+IF((N65-N64)&lt;=0,-1,0),0))</f>
        <v/>
      </c>
      <c r="M65" s="64" t="s">
        <v>18</v>
      </c>
      <c r="N65" s="25">
        <f t="shared" si="0"/>
        <v>23856</v>
      </c>
    </row>
    <row r="66" spans="1:16" ht="15.75" customHeight="1" x14ac:dyDescent="0.4">
      <c r="A66" s="72"/>
      <c r="B66" s="58"/>
      <c r="C66" s="59"/>
      <c r="D66" s="61"/>
      <c r="E66" s="59"/>
      <c r="F66" s="29" t="s">
        <v>13</v>
      </c>
      <c r="G66" s="29"/>
      <c r="H66" s="17" t="s">
        <v>1</v>
      </c>
      <c r="I66" s="29"/>
      <c r="J66" s="17" t="s">
        <v>2</v>
      </c>
      <c r="K66" s="17" t="s">
        <v>4</v>
      </c>
      <c r="L66" s="63"/>
      <c r="M66" s="65"/>
      <c r="N66" s="25">
        <f t="shared" si="0"/>
        <v>23856</v>
      </c>
    </row>
    <row r="67" spans="1:16" ht="15.75" customHeight="1" x14ac:dyDescent="0.4">
      <c r="A67" s="46">
        <v>27</v>
      </c>
      <c r="B67" s="48"/>
      <c r="C67" s="49"/>
      <c r="D67" s="52"/>
      <c r="E67" s="49"/>
      <c r="F67" s="26" t="s">
        <v>13</v>
      </c>
      <c r="G67" s="26"/>
      <c r="H67" s="6" t="s">
        <v>1</v>
      </c>
      <c r="I67" s="26"/>
      <c r="J67" s="6" t="s">
        <v>2</v>
      </c>
      <c r="K67" s="6" t="s">
        <v>3</v>
      </c>
      <c r="L67" s="54" t="str">
        <f>IF(ISBLANK(I68),"",MAX(IF(MAX($N$15:N67)&gt;N68,0,N68-MAX($N$15:N67)+1)+IF(MIN($N$15:N66)&lt;N67,0,MIN($N$15:N66)-N67)+IF((N67-N66)&lt;=0,-1,0),0))</f>
        <v/>
      </c>
      <c r="M67" s="44" t="s">
        <v>18</v>
      </c>
      <c r="N67" s="25">
        <f t="shared" si="0"/>
        <v>23856</v>
      </c>
    </row>
    <row r="68" spans="1:16" ht="15.75" customHeight="1" x14ac:dyDescent="0.4">
      <c r="A68" s="47"/>
      <c r="B68" s="50"/>
      <c r="C68" s="51"/>
      <c r="D68" s="53"/>
      <c r="E68" s="51"/>
      <c r="F68" s="27" t="s">
        <v>13</v>
      </c>
      <c r="G68" s="27"/>
      <c r="H68" s="7" t="s">
        <v>1</v>
      </c>
      <c r="I68" s="27"/>
      <c r="J68" s="7" t="s">
        <v>2</v>
      </c>
      <c r="K68" s="7" t="s">
        <v>4</v>
      </c>
      <c r="L68" s="55"/>
      <c r="M68" s="45"/>
      <c r="N68" s="25">
        <f t="shared" si="0"/>
        <v>23856</v>
      </c>
    </row>
    <row r="69" spans="1:16" ht="15.75" customHeight="1" x14ac:dyDescent="0.4">
      <c r="A69" s="71">
        <v>28</v>
      </c>
      <c r="B69" s="56"/>
      <c r="C69" s="57"/>
      <c r="D69" s="60"/>
      <c r="E69" s="57"/>
      <c r="F69" s="28" t="s">
        <v>13</v>
      </c>
      <c r="G69" s="28"/>
      <c r="H69" s="16" t="s">
        <v>1</v>
      </c>
      <c r="I69" s="28"/>
      <c r="J69" s="16" t="s">
        <v>2</v>
      </c>
      <c r="K69" s="16" t="s">
        <v>3</v>
      </c>
      <c r="L69" s="62" t="str">
        <f>IF(ISBLANK(I70),"",MAX(IF(MAX($N$15:N69)&gt;N70,0,N70-MAX($N$15:N69)+1)+IF(MIN($N$15:N68)&lt;N69,0,MIN($N$15:N68)-N69)+IF((N69-N68)&lt;=0,-1,0),0))</f>
        <v/>
      </c>
      <c r="M69" s="64" t="s">
        <v>18</v>
      </c>
      <c r="N69" s="25">
        <f t="shared" si="0"/>
        <v>23856</v>
      </c>
    </row>
    <row r="70" spans="1:16" ht="15.75" customHeight="1" x14ac:dyDescent="0.4">
      <c r="A70" s="72"/>
      <c r="B70" s="58"/>
      <c r="C70" s="59"/>
      <c r="D70" s="61"/>
      <c r="E70" s="59"/>
      <c r="F70" s="29" t="s">
        <v>13</v>
      </c>
      <c r="G70" s="29"/>
      <c r="H70" s="17" t="s">
        <v>1</v>
      </c>
      <c r="I70" s="29"/>
      <c r="J70" s="17" t="s">
        <v>2</v>
      </c>
      <c r="K70" s="17" t="s">
        <v>4</v>
      </c>
      <c r="L70" s="63"/>
      <c r="M70" s="65"/>
      <c r="N70" s="25">
        <f t="shared" si="0"/>
        <v>23856</v>
      </c>
    </row>
    <row r="71" spans="1:16" ht="15.75" customHeight="1" x14ac:dyDescent="0.4">
      <c r="A71" s="46">
        <v>29</v>
      </c>
      <c r="B71" s="48"/>
      <c r="C71" s="49"/>
      <c r="D71" s="52"/>
      <c r="E71" s="49"/>
      <c r="F71" s="26" t="s">
        <v>13</v>
      </c>
      <c r="G71" s="26"/>
      <c r="H71" s="6" t="s">
        <v>1</v>
      </c>
      <c r="I71" s="26"/>
      <c r="J71" s="6" t="s">
        <v>2</v>
      </c>
      <c r="K71" s="6" t="s">
        <v>3</v>
      </c>
      <c r="L71" s="54" t="str">
        <f>IF(ISBLANK(I72),"",MAX(IF(MAX($N$15:N71)&gt;N72,0,N72-MAX($N$15:N71)+1)+IF(MIN($N$15:N70)&lt;N71,0,MIN($N$15:N70)-N71)+IF((N71-N70)&lt;=0,-1,0),0))</f>
        <v/>
      </c>
      <c r="M71" s="44" t="s">
        <v>18</v>
      </c>
      <c r="N71" s="25">
        <f t="shared" si="0"/>
        <v>23856</v>
      </c>
    </row>
    <row r="72" spans="1:16" ht="15.75" customHeight="1" x14ac:dyDescent="0.4">
      <c r="A72" s="47"/>
      <c r="B72" s="50"/>
      <c r="C72" s="51"/>
      <c r="D72" s="53"/>
      <c r="E72" s="51"/>
      <c r="F72" s="27" t="s">
        <v>13</v>
      </c>
      <c r="G72" s="27"/>
      <c r="H72" s="7" t="s">
        <v>1</v>
      </c>
      <c r="I72" s="27"/>
      <c r="J72" s="7" t="s">
        <v>2</v>
      </c>
      <c r="K72" s="7" t="s">
        <v>4</v>
      </c>
      <c r="L72" s="55"/>
      <c r="M72" s="45"/>
      <c r="N72" s="25">
        <f t="shared" si="0"/>
        <v>23856</v>
      </c>
    </row>
    <row r="73" spans="1:16" ht="15.75" customHeight="1" x14ac:dyDescent="0.4">
      <c r="A73" s="46">
        <v>30</v>
      </c>
      <c r="B73" s="56"/>
      <c r="C73" s="57"/>
      <c r="D73" s="60"/>
      <c r="E73" s="57"/>
      <c r="F73" s="28" t="s">
        <v>13</v>
      </c>
      <c r="G73" s="28"/>
      <c r="H73" s="16" t="s">
        <v>1</v>
      </c>
      <c r="I73" s="28"/>
      <c r="J73" s="16" t="s">
        <v>2</v>
      </c>
      <c r="K73" s="16" t="s">
        <v>3</v>
      </c>
      <c r="L73" s="62" t="str">
        <f>IF(ISBLANK(I74),"",MAX(IF(MAX($N$15:N73)&gt;N74,0,N74-MAX($N$15:N73)+1)+IF(MIN($N$15:N72)&lt;N73,0,MIN($N$15:N72)-N73)+IF((N73-N72)&lt;=0,-1,0),0))</f>
        <v/>
      </c>
      <c r="M73" s="64" t="s">
        <v>18</v>
      </c>
      <c r="N73" s="25">
        <f t="shared" si="0"/>
        <v>23856</v>
      </c>
    </row>
    <row r="74" spans="1:16" ht="15.75" customHeight="1" thickBot="1" x14ac:dyDescent="0.45">
      <c r="A74" s="47"/>
      <c r="B74" s="66"/>
      <c r="C74" s="67"/>
      <c r="D74" s="68"/>
      <c r="E74" s="67"/>
      <c r="F74" s="30" t="s">
        <v>13</v>
      </c>
      <c r="G74" s="30"/>
      <c r="H74" s="19" t="s">
        <v>1</v>
      </c>
      <c r="I74" s="30"/>
      <c r="J74" s="19" t="s">
        <v>2</v>
      </c>
      <c r="K74" s="19" t="s">
        <v>4</v>
      </c>
      <c r="L74" s="69"/>
      <c r="M74" s="70"/>
      <c r="N74" s="25">
        <f t="shared" si="0"/>
        <v>23856</v>
      </c>
    </row>
    <row r="75" spans="1:16" ht="15.75" customHeight="1" x14ac:dyDescent="0.4">
      <c r="A75" s="46">
        <v>31</v>
      </c>
      <c r="B75" s="48"/>
      <c r="C75" s="49"/>
      <c r="D75" s="52"/>
      <c r="E75" s="49"/>
      <c r="F75" s="26" t="s">
        <v>13</v>
      </c>
      <c r="G75" s="26"/>
      <c r="H75" s="6" t="s">
        <v>1</v>
      </c>
      <c r="I75" s="26"/>
      <c r="J75" s="6" t="s">
        <v>2</v>
      </c>
      <c r="K75" s="6" t="s">
        <v>3</v>
      </c>
      <c r="L75" s="42" t="str">
        <f>IF(ISBLANK(I76),"",MAX(N76-N75+1,0))</f>
        <v/>
      </c>
      <c r="M75" s="44" t="s">
        <v>18</v>
      </c>
      <c r="N75" s="25">
        <f>(IF(F75="平成",1988,2018)+G75)*12+I75</f>
        <v>23856</v>
      </c>
    </row>
    <row r="76" spans="1:16" ht="15.75" customHeight="1" x14ac:dyDescent="0.4">
      <c r="A76" s="47"/>
      <c r="B76" s="50"/>
      <c r="C76" s="51"/>
      <c r="D76" s="53"/>
      <c r="E76" s="51"/>
      <c r="F76" s="27" t="s">
        <v>13</v>
      </c>
      <c r="G76" s="27"/>
      <c r="H76" s="7" t="s">
        <v>1</v>
      </c>
      <c r="I76" s="27"/>
      <c r="J76" s="7" t="s">
        <v>2</v>
      </c>
      <c r="K76" s="7" t="s">
        <v>4</v>
      </c>
      <c r="L76" s="43"/>
      <c r="M76" s="45"/>
      <c r="N76" s="25">
        <f t="shared" ref="N76:N134" si="1">(IF(F76="平成",1988,2018)+G76)*12+I76</f>
        <v>23856</v>
      </c>
    </row>
    <row r="77" spans="1:16" ht="15.75" customHeight="1" x14ac:dyDescent="0.4">
      <c r="A77" s="46">
        <v>32</v>
      </c>
      <c r="B77" s="56"/>
      <c r="C77" s="57"/>
      <c r="D77" s="60"/>
      <c r="E77" s="57"/>
      <c r="F77" s="28" t="s">
        <v>13</v>
      </c>
      <c r="G77" s="28"/>
      <c r="H77" s="16" t="s">
        <v>1</v>
      </c>
      <c r="I77" s="28"/>
      <c r="J77" s="16" t="s">
        <v>2</v>
      </c>
      <c r="K77" s="16" t="s">
        <v>3</v>
      </c>
      <c r="L77" s="62" t="str">
        <f>IF(ISBLANK(I78),"",MAX(IF(MAX($N$15:N77)&gt;N78,0,N78-MAX($N$15:N77)+1)+IF(MIN($N$15:N76)&lt;N77,0,MIN($N$15:N76)-N77)+IF((N77-N76)&lt;=0,-1,0),0))</f>
        <v/>
      </c>
      <c r="M77" s="64" t="s">
        <v>18</v>
      </c>
      <c r="N77" s="25">
        <f t="shared" si="1"/>
        <v>23856</v>
      </c>
    </row>
    <row r="78" spans="1:16" ht="15.75" customHeight="1" x14ac:dyDescent="0.4">
      <c r="A78" s="47"/>
      <c r="B78" s="58"/>
      <c r="C78" s="59"/>
      <c r="D78" s="61"/>
      <c r="E78" s="59"/>
      <c r="F78" s="29" t="s">
        <v>13</v>
      </c>
      <c r="G78" s="29"/>
      <c r="H78" s="17" t="s">
        <v>1</v>
      </c>
      <c r="I78" s="29"/>
      <c r="J78" s="17" t="s">
        <v>2</v>
      </c>
      <c r="K78" s="17" t="s">
        <v>4</v>
      </c>
      <c r="L78" s="63"/>
      <c r="M78" s="65"/>
      <c r="N78" s="25">
        <f t="shared" si="1"/>
        <v>23856</v>
      </c>
      <c r="P78" s="2" t="s">
        <v>35</v>
      </c>
    </row>
    <row r="79" spans="1:16" ht="15.75" customHeight="1" x14ac:dyDescent="0.4">
      <c r="A79" s="46">
        <v>33</v>
      </c>
      <c r="B79" s="48"/>
      <c r="C79" s="49"/>
      <c r="D79" s="52"/>
      <c r="E79" s="49"/>
      <c r="F79" s="26" t="s">
        <v>13</v>
      </c>
      <c r="G79" s="26"/>
      <c r="H79" s="6" t="s">
        <v>1</v>
      </c>
      <c r="I79" s="26"/>
      <c r="J79" s="6" t="s">
        <v>2</v>
      </c>
      <c r="K79" s="6" t="s">
        <v>3</v>
      </c>
      <c r="L79" s="42" t="str">
        <f>IF(ISBLANK(I80),"",MAX(IF(MAX($N$15:N79)&gt;N80,0,N80-MAX($N$15:N79)+1)+IF(MIN($N$15:N78)&lt;N79,0,MIN($N$15:N78)-N79)+IF((N79-N78)&lt;=0,-1,0),0))</f>
        <v/>
      </c>
      <c r="M79" s="44" t="s">
        <v>18</v>
      </c>
      <c r="N79" s="25">
        <f t="shared" si="1"/>
        <v>23856</v>
      </c>
      <c r="P79" s="2" t="s">
        <v>38</v>
      </c>
    </row>
    <row r="80" spans="1:16" ht="15.75" customHeight="1" x14ac:dyDescent="0.4">
      <c r="A80" s="47"/>
      <c r="B80" s="50"/>
      <c r="C80" s="51"/>
      <c r="D80" s="53"/>
      <c r="E80" s="51"/>
      <c r="F80" s="27" t="s">
        <v>13</v>
      </c>
      <c r="G80" s="27"/>
      <c r="H80" s="7" t="s">
        <v>1</v>
      </c>
      <c r="I80" s="27"/>
      <c r="J80" s="7" t="s">
        <v>2</v>
      </c>
      <c r="K80" s="7" t="s">
        <v>4</v>
      </c>
      <c r="L80" s="43"/>
      <c r="M80" s="45"/>
      <c r="N80" s="25">
        <f t="shared" si="1"/>
        <v>23856</v>
      </c>
      <c r="P80" s="2" t="s">
        <v>40</v>
      </c>
    </row>
    <row r="81" spans="1:16" ht="15.75" customHeight="1" x14ac:dyDescent="0.4">
      <c r="A81" s="46">
        <v>34</v>
      </c>
      <c r="B81" s="56"/>
      <c r="C81" s="57"/>
      <c r="D81" s="60"/>
      <c r="E81" s="57"/>
      <c r="F81" s="28" t="s">
        <v>13</v>
      </c>
      <c r="G81" s="28"/>
      <c r="H81" s="16" t="s">
        <v>1</v>
      </c>
      <c r="I81" s="28"/>
      <c r="J81" s="16" t="s">
        <v>2</v>
      </c>
      <c r="K81" s="16" t="s">
        <v>3</v>
      </c>
      <c r="L81" s="62" t="str">
        <f>IF(ISBLANK(I82),"",MAX(IF(MAX($N$15:N81)&gt;N82,0,N82-MAX($N$15:N81)+1)+IF(MIN($N$15:N80)&lt;N81,0,MIN($N$15:N80)-N81)+IF((N81-N80)&lt;=0,-1,0),0))</f>
        <v/>
      </c>
      <c r="M81" s="64" t="s">
        <v>18</v>
      </c>
      <c r="N81" s="25">
        <f t="shared" si="1"/>
        <v>23856</v>
      </c>
      <c r="P81" s="2" t="s">
        <v>43</v>
      </c>
    </row>
    <row r="82" spans="1:16" ht="15.75" customHeight="1" x14ac:dyDescent="0.4">
      <c r="A82" s="47"/>
      <c r="B82" s="58"/>
      <c r="C82" s="59"/>
      <c r="D82" s="61"/>
      <c r="E82" s="59"/>
      <c r="F82" s="29" t="s">
        <v>13</v>
      </c>
      <c r="G82" s="29"/>
      <c r="H82" s="17" t="s">
        <v>1</v>
      </c>
      <c r="I82" s="29"/>
      <c r="J82" s="17" t="s">
        <v>2</v>
      </c>
      <c r="K82" s="17" t="s">
        <v>4</v>
      </c>
      <c r="L82" s="63"/>
      <c r="M82" s="65"/>
      <c r="N82" s="25">
        <f t="shared" si="1"/>
        <v>23856</v>
      </c>
      <c r="P82" s="2" t="s">
        <v>45</v>
      </c>
    </row>
    <row r="83" spans="1:16" ht="15.75" customHeight="1" x14ac:dyDescent="0.4">
      <c r="A83" s="46">
        <v>35</v>
      </c>
      <c r="B83" s="48"/>
      <c r="C83" s="49"/>
      <c r="D83" s="52"/>
      <c r="E83" s="49"/>
      <c r="F83" s="26" t="s">
        <v>13</v>
      </c>
      <c r="G83" s="26"/>
      <c r="H83" s="6" t="s">
        <v>1</v>
      </c>
      <c r="I83" s="26"/>
      <c r="J83" s="6" t="s">
        <v>2</v>
      </c>
      <c r="K83" s="6" t="s">
        <v>3</v>
      </c>
      <c r="L83" s="54" t="str">
        <f>IF(ISBLANK(I84),"",MAX(IF(MAX($N$15:N83)&gt;N84,0,N84-MAX($N$15:N83)+1)+IF(MIN($N$15:N82)&lt;N83,0,MIN($N$15:N82)-N83)+IF((N83-N82)&lt;=0,-1,0),0))</f>
        <v/>
      </c>
      <c r="M83" s="44" t="s">
        <v>18</v>
      </c>
      <c r="N83" s="25">
        <f t="shared" si="1"/>
        <v>23856</v>
      </c>
      <c r="P83" s="2" t="s">
        <v>47</v>
      </c>
    </row>
    <row r="84" spans="1:16" ht="15.75" customHeight="1" x14ac:dyDescent="0.4">
      <c r="A84" s="47"/>
      <c r="B84" s="50"/>
      <c r="C84" s="51"/>
      <c r="D84" s="53"/>
      <c r="E84" s="51"/>
      <c r="F84" s="27" t="s">
        <v>13</v>
      </c>
      <c r="G84" s="27"/>
      <c r="H84" s="7" t="s">
        <v>1</v>
      </c>
      <c r="I84" s="27"/>
      <c r="J84" s="7" t="s">
        <v>2</v>
      </c>
      <c r="K84" s="7" t="s">
        <v>4</v>
      </c>
      <c r="L84" s="55"/>
      <c r="M84" s="45"/>
      <c r="N84" s="25">
        <f t="shared" si="1"/>
        <v>23856</v>
      </c>
      <c r="P84" s="2" t="s">
        <v>26</v>
      </c>
    </row>
    <row r="85" spans="1:16" ht="15.75" customHeight="1" x14ac:dyDescent="0.4">
      <c r="A85" s="46">
        <v>36</v>
      </c>
      <c r="B85" s="56"/>
      <c r="C85" s="57"/>
      <c r="D85" s="60"/>
      <c r="E85" s="57"/>
      <c r="F85" s="28" t="s">
        <v>13</v>
      </c>
      <c r="G85" s="28"/>
      <c r="H85" s="16" t="s">
        <v>1</v>
      </c>
      <c r="I85" s="28"/>
      <c r="J85" s="16" t="s">
        <v>2</v>
      </c>
      <c r="K85" s="16" t="s">
        <v>3</v>
      </c>
      <c r="L85" s="62" t="str">
        <f>IF(ISBLANK(I86),"",MAX(IF(MAX($N$15:N85)&gt;N86,0,N86-MAX($N$15:N85)+1)+IF(MIN($N$15:N84)&lt;N85,0,MIN($N$15:N84)-N85)+IF((N85-N84)&lt;=0,-1,0),0))</f>
        <v/>
      </c>
      <c r="M85" s="64" t="s">
        <v>18</v>
      </c>
      <c r="N85" s="25">
        <f t="shared" si="1"/>
        <v>23856</v>
      </c>
      <c r="P85" s="2" t="s">
        <v>27</v>
      </c>
    </row>
    <row r="86" spans="1:16" ht="15.75" customHeight="1" x14ac:dyDescent="0.4">
      <c r="A86" s="47"/>
      <c r="B86" s="58"/>
      <c r="C86" s="59"/>
      <c r="D86" s="61"/>
      <c r="E86" s="59"/>
      <c r="F86" s="29" t="s">
        <v>13</v>
      </c>
      <c r="G86" s="29"/>
      <c r="H86" s="17" t="s">
        <v>1</v>
      </c>
      <c r="I86" s="29"/>
      <c r="J86" s="17" t="s">
        <v>2</v>
      </c>
      <c r="K86" s="17" t="s">
        <v>4</v>
      </c>
      <c r="L86" s="63"/>
      <c r="M86" s="65"/>
      <c r="N86" s="25">
        <f t="shared" si="1"/>
        <v>23856</v>
      </c>
      <c r="P86" s="2" t="s">
        <v>30</v>
      </c>
    </row>
    <row r="87" spans="1:16" ht="15.75" customHeight="1" x14ac:dyDescent="0.4">
      <c r="A87" s="46">
        <v>37</v>
      </c>
      <c r="B87" s="48"/>
      <c r="C87" s="49"/>
      <c r="D87" s="52"/>
      <c r="E87" s="49"/>
      <c r="F87" s="26" t="s">
        <v>13</v>
      </c>
      <c r="G87" s="26"/>
      <c r="H87" s="6" t="s">
        <v>1</v>
      </c>
      <c r="I87" s="26"/>
      <c r="J87" s="6" t="s">
        <v>2</v>
      </c>
      <c r="K87" s="6" t="s">
        <v>3</v>
      </c>
      <c r="L87" s="54" t="str">
        <f>IF(ISBLANK(I88),"",MAX(IF(MAX($N$15:N87)&gt;N88,0,N88-MAX($N$15:N87)+1)+IF(MIN($N$15:N86)&lt;N87,0,MIN($N$15:N86)-N87)+IF((N87-N86)&lt;=0,-1,0),0))</f>
        <v/>
      </c>
      <c r="M87" s="44" t="s">
        <v>18</v>
      </c>
      <c r="N87" s="25">
        <f t="shared" si="1"/>
        <v>23856</v>
      </c>
      <c r="P87" s="2" t="s">
        <v>33</v>
      </c>
    </row>
    <row r="88" spans="1:16" ht="15.75" customHeight="1" x14ac:dyDescent="0.4">
      <c r="A88" s="47"/>
      <c r="B88" s="50"/>
      <c r="C88" s="51"/>
      <c r="D88" s="53"/>
      <c r="E88" s="51"/>
      <c r="F88" s="27" t="s">
        <v>13</v>
      </c>
      <c r="G88" s="27"/>
      <c r="H88" s="7" t="s">
        <v>1</v>
      </c>
      <c r="I88" s="27"/>
      <c r="J88" s="7" t="s">
        <v>2</v>
      </c>
      <c r="K88" s="7" t="s">
        <v>4</v>
      </c>
      <c r="L88" s="55"/>
      <c r="M88" s="45"/>
      <c r="N88" s="25">
        <f t="shared" si="1"/>
        <v>23856</v>
      </c>
      <c r="P88" s="2" t="s">
        <v>36</v>
      </c>
    </row>
    <row r="89" spans="1:16" ht="15.75" customHeight="1" x14ac:dyDescent="0.4">
      <c r="A89" s="46">
        <v>38</v>
      </c>
      <c r="B89" s="56"/>
      <c r="C89" s="57"/>
      <c r="D89" s="60"/>
      <c r="E89" s="57"/>
      <c r="F89" s="28" t="s">
        <v>13</v>
      </c>
      <c r="G89" s="28"/>
      <c r="H89" s="16" t="s">
        <v>1</v>
      </c>
      <c r="I89" s="28"/>
      <c r="J89" s="16" t="s">
        <v>2</v>
      </c>
      <c r="K89" s="16" t="s">
        <v>3</v>
      </c>
      <c r="L89" s="62" t="str">
        <f>IF(ISBLANK(I90),"",MAX(IF(MAX($N$15:N89)&gt;N90,0,N90-MAX($N$15:N89)+1)+IF(MIN($N$15:N88)&lt;N89,0,MIN($N$15:N88)-N89)+IF((N89-N88)&lt;=0,-1,0),0))</f>
        <v/>
      </c>
      <c r="M89" s="64" t="s">
        <v>18</v>
      </c>
      <c r="N89" s="25">
        <f t="shared" si="1"/>
        <v>23856</v>
      </c>
      <c r="P89" s="2" t="s">
        <v>39</v>
      </c>
    </row>
    <row r="90" spans="1:16" ht="15.75" customHeight="1" x14ac:dyDescent="0.4">
      <c r="A90" s="47"/>
      <c r="B90" s="58"/>
      <c r="C90" s="59"/>
      <c r="D90" s="61"/>
      <c r="E90" s="59"/>
      <c r="F90" s="29" t="s">
        <v>13</v>
      </c>
      <c r="G90" s="29"/>
      <c r="H90" s="17" t="s">
        <v>1</v>
      </c>
      <c r="I90" s="29"/>
      <c r="J90" s="17" t="s">
        <v>2</v>
      </c>
      <c r="K90" s="17" t="s">
        <v>4</v>
      </c>
      <c r="L90" s="63"/>
      <c r="M90" s="65"/>
      <c r="N90" s="25">
        <f t="shared" si="1"/>
        <v>23856</v>
      </c>
      <c r="P90" s="2" t="s">
        <v>41</v>
      </c>
    </row>
    <row r="91" spans="1:16" ht="15.75" customHeight="1" x14ac:dyDescent="0.4">
      <c r="A91" s="46">
        <v>39</v>
      </c>
      <c r="B91" s="48"/>
      <c r="C91" s="49"/>
      <c r="D91" s="52"/>
      <c r="E91" s="49"/>
      <c r="F91" s="26" t="s">
        <v>13</v>
      </c>
      <c r="G91" s="26"/>
      <c r="H91" s="6" t="s">
        <v>1</v>
      </c>
      <c r="I91" s="26"/>
      <c r="J91" s="6" t="s">
        <v>2</v>
      </c>
      <c r="K91" s="6" t="s">
        <v>3</v>
      </c>
      <c r="L91" s="54" t="str">
        <f>IF(ISBLANK(I92),"",MAX(IF(MAX($N$15:N91)&gt;N92,0,N92-MAX($N$15:N91)+1)+IF(MIN($N$15:N90)&lt;N91,0,MIN($N$15:N90)-N91)+IF((N91-N90)&lt;=0,-1,0),0))</f>
        <v/>
      </c>
      <c r="M91" s="44" t="s">
        <v>18</v>
      </c>
      <c r="N91" s="25">
        <f t="shared" si="1"/>
        <v>23856</v>
      </c>
      <c r="P91" s="2" t="s">
        <v>44</v>
      </c>
    </row>
    <row r="92" spans="1:16" ht="15.75" customHeight="1" x14ac:dyDescent="0.4">
      <c r="A92" s="47"/>
      <c r="B92" s="50"/>
      <c r="C92" s="51"/>
      <c r="D92" s="53"/>
      <c r="E92" s="51"/>
      <c r="F92" s="27" t="s">
        <v>13</v>
      </c>
      <c r="G92" s="27"/>
      <c r="H92" s="7" t="s">
        <v>1</v>
      </c>
      <c r="I92" s="27"/>
      <c r="J92" s="7" t="s">
        <v>2</v>
      </c>
      <c r="K92" s="7" t="s">
        <v>4</v>
      </c>
      <c r="L92" s="55"/>
      <c r="M92" s="45"/>
      <c r="N92" s="25">
        <f t="shared" si="1"/>
        <v>23856</v>
      </c>
      <c r="P92" s="2" t="s">
        <v>46</v>
      </c>
    </row>
    <row r="93" spans="1:16" ht="15.75" customHeight="1" x14ac:dyDescent="0.4">
      <c r="A93" s="46">
        <v>40</v>
      </c>
      <c r="B93" s="56"/>
      <c r="C93" s="57"/>
      <c r="D93" s="60"/>
      <c r="E93" s="57"/>
      <c r="F93" s="28" t="s">
        <v>13</v>
      </c>
      <c r="G93" s="28"/>
      <c r="H93" s="16" t="s">
        <v>1</v>
      </c>
      <c r="I93" s="28"/>
      <c r="J93" s="16" t="s">
        <v>2</v>
      </c>
      <c r="K93" s="16" t="s">
        <v>3</v>
      </c>
      <c r="L93" s="62" t="str">
        <f>IF(ISBLANK(I94),"",MAX(IF(MAX($N$15:N93)&gt;N94,0,N94-MAX($N$15:N93)+1)+IF(MIN($N$15:N92)&lt;N93,0,MIN($N$15:N92)-N93)+IF((N93-N92)&lt;=0,-1,0),0))</f>
        <v/>
      </c>
      <c r="M93" s="64" t="s">
        <v>18</v>
      </c>
      <c r="N93" s="25">
        <f t="shared" si="1"/>
        <v>23856</v>
      </c>
    </row>
    <row r="94" spans="1:16" ht="15.75" customHeight="1" x14ac:dyDescent="0.4">
      <c r="A94" s="47"/>
      <c r="B94" s="58"/>
      <c r="C94" s="59"/>
      <c r="D94" s="61"/>
      <c r="E94" s="59"/>
      <c r="F94" s="29" t="s">
        <v>13</v>
      </c>
      <c r="G94" s="29"/>
      <c r="H94" s="17" t="s">
        <v>1</v>
      </c>
      <c r="I94" s="29"/>
      <c r="J94" s="17" t="s">
        <v>2</v>
      </c>
      <c r="K94" s="17" t="s">
        <v>4</v>
      </c>
      <c r="L94" s="63"/>
      <c r="M94" s="65"/>
      <c r="N94" s="25">
        <f t="shared" si="1"/>
        <v>23856</v>
      </c>
    </row>
    <row r="95" spans="1:16" ht="15.75" customHeight="1" x14ac:dyDescent="0.4">
      <c r="A95" s="46">
        <v>41</v>
      </c>
      <c r="B95" s="48"/>
      <c r="C95" s="49"/>
      <c r="D95" s="52"/>
      <c r="E95" s="49"/>
      <c r="F95" s="26" t="s">
        <v>13</v>
      </c>
      <c r="G95" s="26"/>
      <c r="H95" s="6" t="s">
        <v>1</v>
      </c>
      <c r="I95" s="26"/>
      <c r="J95" s="6" t="s">
        <v>2</v>
      </c>
      <c r="K95" s="6" t="s">
        <v>3</v>
      </c>
      <c r="L95" s="54" t="str">
        <f>IF(ISBLANK(I96),"",MAX(IF(MAX($N$15:N95)&gt;N96,0,N96-MAX($N$15:N95)+1)+IF(MIN($N$15:N94)&lt;N95,0,MIN($N$15:N94)-N95)+IF((N95-N94)&lt;=0,-1,0),0))</f>
        <v/>
      </c>
      <c r="M95" s="44" t="s">
        <v>18</v>
      </c>
      <c r="N95" s="25">
        <f t="shared" si="1"/>
        <v>23856</v>
      </c>
    </row>
    <row r="96" spans="1:16" ht="15.75" customHeight="1" x14ac:dyDescent="0.4">
      <c r="A96" s="47"/>
      <c r="B96" s="50"/>
      <c r="C96" s="51"/>
      <c r="D96" s="53"/>
      <c r="E96" s="51"/>
      <c r="F96" s="27" t="s">
        <v>13</v>
      </c>
      <c r="G96" s="27"/>
      <c r="H96" s="7" t="s">
        <v>1</v>
      </c>
      <c r="I96" s="27"/>
      <c r="J96" s="7" t="s">
        <v>2</v>
      </c>
      <c r="K96" s="7" t="s">
        <v>4</v>
      </c>
      <c r="L96" s="55"/>
      <c r="M96" s="45"/>
      <c r="N96" s="25">
        <f t="shared" si="1"/>
        <v>23856</v>
      </c>
    </row>
    <row r="97" spans="1:14" ht="15.75" customHeight="1" x14ac:dyDescent="0.4">
      <c r="A97" s="46">
        <v>42</v>
      </c>
      <c r="B97" s="56"/>
      <c r="C97" s="57"/>
      <c r="D97" s="60"/>
      <c r="E97" s="57"/>
      <c r="F97" s="28" t="s">
        <v>13</v>
      </c>
      <c r="G97" s="28"/>
      <c r="H97" s="16" t="s">
        <v>1</v>
      </c>
      <c r="I97" s="28"/>
      <c r="J97" s="16" t="s">
        <v>2</v>
      </c>
      <c r="K97" s="16" t="s">
        <v>3</v>
      </c>
      <c r="L97" s="62" t="str">
        <f>IF(ISBLANK(I98),"",MAX(IF(MAX($N$15:N97)&gt;N98,0,N98-MAX($N$15:N97)+1)+IF(MIN($N$15:N96)&lt;N97,0,MIN($N$15:N96)-N97)+IF((N97-N96)&lt;=0,-1,0),0))</f>
        <v/>
      </c>
      <c r="M97" s="64" t="s">
        <v>18</v>
      </c>
      <c r="N97" s="25">
        <f t="shared" si="1"/>
        <v>23856</v>
      </c>
    </row>
    <row r="98" spans="1:14" ht="15.75" customHeight="1" x14ac:dyDescent="0.4">
      <c r="A98" s="47"/>
      <c r="B98" s="58"/>
      <c r="C98" s="59"/>
      <c r="D98" s="61"/>
      <c r="E98" s="59"/>
      <c r="F98" s="29" t="s">
        <v>13</v>
      </c>
      <c r="G98" s="29"/>
      <c r="H98" s="17" t="s">
        <v>1</v>
      </c>
      <c r="I98" s="29"/>
      <c r="J98" s="17" t="s">
        <v>2</v>
      </c>
      <c r="K98" s="17" t="s">
        <v>4</v>
      </c>
      <c r="L98" s="63"/>
      <c r="M98" s="65"/>
      <c r="N98" s="25">
        <f t="shared" si="1"/>
        <v>23856</v>
      </c>
    </row>
    <row r="99" spans="1:14" ht="15.75" customHeight="1" x14ac:dyDescent="0.4">
      <c r="A99" s="46">
        <v>43</v>
      </c>
      <c r="B99" s="48"/>
      <c r="C99" s="49"/>
      <c r="D99" s="52"/>
      <c r="E99" s="49"/>
      <c r="F99" s="26" t="s">
        <v>13</v>
      </c>
      <c r="G99" s="26"/>
      <c r="H99" s="6" t="s">
        <v>1</v>
      </c>
      <c r="I99" s="26"/>
      <c r="J99" s="6" t="s">
        <v>2</v>
      </c>
      <c r="K99" s="6" t="s">
        <v>3</v>
      </c>
      <c r="L99" s="54" t="str">
        <f>IF(ISBLANK(I100),"",MAX(IF(MAX($N$15:N99)&gt;N100,0,N100-MAX($N$15:N99)+1)+IF(MIN($N$15:N98)&lt;N99,0,MIN($N$15:N98)-N99)+IF((N99-N98)&lt;=0,-1,0),0))</f>
        <v/>
      </c>
      <c r="M99" s="44" t="s">
        <v>18</v>
      </c>
      <c r="N99" s="25">
        <f t="shared" si="1"/>
        <v>23856</v>
      </c>
    </row>
    <row r="100" spans="1:14" ht="15.75" customHeight="1" x14ac:dyDescent="0.4">
      <c r="A100" s="47"/>
      <c r="B100" s="50"/>
      <c r="C100" s="51"/>
      <c r="D100" s="53"/>
      <c r="E100" s="51"/>
      <c r="F100" s="27" t="s">
        <v>13</v>
      </c>
      <c r="G100" s="27"/>
      <c r="H100" s="7" t="s">
        <v>1</v>
      </c>
      <c r="I100" s="27"/>
      <c r="J100" s="7" t="s">
        <v>2</v>
      </c>
      <c r="K100" s="7" t="s">
        <v>4</v>
      </c>
      <c r="L100" s="55"/>
      <c r="M100" s="45"/>
      <c r="N100" s="25">
        <f t="shared" si="1"/>
        <v>23856</v>
      </c>
    </row>
    <row r="101" spans="1:14" ht="15.75" customHeight="1" x14ac:dyDescent="0.4">
      <c r="A101" s="46">
        <v>44</v>
      </c>
      <c r="B101" s="56"/>
      <c r="C101" s="57"/>
      <c r="D101" s="60"/>
      <c r="E101" s="57"/>
      <c r="F101" s="28" t="s">
        <v>13</v>
      </c>
      <c r="G101" s="28"/>
      <c r="H101" s="16" t="s">
        <v>1</v>
      </c>
      <c r="I101" s="28"/>
      <c r="J101" s="16" t="s">
        <v>2</v>
      </c>
      <c r="K101" s="16" t="s">
        <v>3</v>
      </c>
      <c r="L101" s="62" t="str">
        <f>IF(ISBLANK(I102),"",MAX(IF(MAX($N$15:N101)&gt;N102,0,N102-MAX($N$15:N101)+1)+IF(MIN($N$15:N100)&lt;N101,0,MIN($N$15:N100)-N101)+IF((N101-N100)&lt;=0,-1,0),0))</f>
        <v/>
      </c>
      <c r="M101" s="64" t="s">
        <v>18</v>
      </c>
      <c r="N101" s="25">
        <f t="shared" si="1"/>
        <v>23856</v>
      </c>
    </row>
    <row r="102" spans="1:14" ht="15.75" customHeight="1" x14ac:dyDescent="0.4">
      <c r="A102" s="47"/>
      <c r="B102" s="58"/>
      <c r="C102" s="59"/>
      <c r="D102" s="61"/>
      <c r="E102" s="59"/>
      <c r="F102" s="29" t="s">
        <v>13</v>
      </c>
      <c r="G102" s="29"/>
      <c r="H102" s="17" t="s">
        <v>1</v>
      </c>
      <c r="I102" s="29"/>
      <c r="J102" s="17" t="s">
        <v>2</v>
      </c>
      <c r="K102" s="17" t="s">
        <v>4</v>
      </c>
      <c r="L102" s="63"/>
      <c r="M102" s="65"/>
      <c r="N102" s="25">
        <f t="shared" si="1"/>
        <v>23856</v>
      </c>
    </row>
    <row r="103" spans="1:14" ht="15.75" customHeight="1" x14ac:dyDescent="0.4">
      <c r="A103" s="46">
        <v>45</v>
      </c>
      <c r="B103" s="48"/>
      <c r="C103" s="49"/>
      <c r="D103" s="52"/>
      <c r="E103" s="49"/>
      <c r="F103" s="26" t="s">
        <v>13</v>
      </c>
      <c r="G103" s="26"/>
      <c r="H103" s="6" t="s">
        <v>1</v>
      </c>
      <c r="I103" s="26"/>
      <c r="J103" s="6" t="s">
        <v>2</v>
      </c>
      <c r="K103" s="6" t="s">
        <v>3</v>
      </c>
      <c r="L103" s="54" t="str">
        <f>IF(ISBLANK(I104),"",MAX(IF(MAX($N$15:N103)&gt;N104,0,N104-MAX($N$15:N103)+1)+IF(MIN($N$15:N102)&lt;N103,0,MIN($N$15:N102)-N103)+IF((N103-N102)&lt;=0,-1,0),0))</f>
        <v/>
      </c>
      <c r="M103" s="44" t="s">
        <v>18</v>
      </c>
      <c r="N103" s="25">
        <f t="shared" si="1"/>
        <v>23856</v>
      </c>
    </row>
    <row r="104" spans="1:14" ht="15.75" customHeight="1" x14ac:dyDescent="0.4">
      <c r="A104" s="47"/>
      <c r="B104" s="50"/>
      <c r="C104" s="51"/>
      <c r="D104" s="53"/>
      <c r="E104" s="51"/>
      <c r="F104" s="27" t="s">
        <v>13</v>
      </c>
      <c r="G104" s="27"/>
      <c r="H104" s="7" t="s">
        <v>1</v>
      </c>
      <c r="I104" s="27"/>
      <c r="J104" s="7" t="s">
        <v>2</v>
      </c>
      <c r="K104" s="7" t="s">
        <v>4</v>
      </c>
      <c r="L104" s="55"/>
      <c r="M104" s="45"/>
      <c r="N104" s="25">
        <f t="shared" si="1"/>
        <v>23856</v>
      </c>
    </row>
    <row r="105" spans="1:14" ht="15.75" customHeight="1" x14ac:dyDescent="0.4">
      <c r="A105" s="46">
        <v>46</v>
      </c>
      <c r="B105" s="56"/>
      <c r="C105" s="57"/>
      <c r="D105" s="60"/>
      <c r="E105" s="57"/>
      <c r="F105" s="28" t="s">
        <v>13</v>
      </c>
      <c r="G105" s="28"/>
      <c r="H105" s="16" t="s">
        <v>1</v>
      </c>
      <c r="I105" s="28"/>
      <c r="J105" s="16" t="s">
        <v>2</v>
      </c>
      <c r="K105" s="16" t="s">
        <v>3</v>
      </c>
      <c r="L105" s="62" t="str">
        <f>IF(ISBLANK(I106),"",MAX(IF(MAX($N$15:N105)&gt;N106,0,N106-MAX($N$15:N105)+1)+IF(MIN($N$15:N104)&lt;N105,0,MIN($N$15:N104)-N105)+IF((N105-N104)&lt;=0,-1,0),0))</f>
        <v/>
      </c>
      <c r="M105" s="64" t="s">
        <v>18</v>
      </c>
      <c r="N105" s="25">
        <f t="shared" si="1"/>
        <v>23856</v>
      </c>
    </row>
    <row r="106" spans="1:14" ht="15.75" customHeight="1" x14ac:dyDescent="0.4">
      <c r="A106" s="47"/>
      <c r="B106" s="58"/>
      <c r="C106" s="59"/>
      <c r="D106" s="61"/>
      <c r="E106" s="59"/>
      <c r="F106" s="29" t="s">
        <v>13</v>
      </c>
      <c r="G106" s="29"/>
      <c r="H106" s="17" t="s">
        <v>1</v>
      </c>
      <c r="I106" s="29"/>
      <c r="J106" s="17" t="s">
        <v>2</v>
      </c>
      <c r="K106" s="17" t="s">
        <v>4</v>
      </c>
      <c r="L106" s="63"/>
      <c r="M106" s="65"/>
      <c r="N106" s="25">
        <f t="shared" si="1"/>
        <v>23856</v>
      </c>
    </row>
    <row r="107" spans="1:14" ht="15.75" customHeight="1" x14ac:dyDescent="0.4">
      <c r="A107" s="46">
        <v>47</v>
      </c>
      <c r="B107" s="48"/>
      <c r="C107" s="49"/>
      <c r="D107" s="52"/>
      <c r="E107" s="49"/>
      <c r="F107" s="26" t="s">
        <v>13</v>
      </c>
      <c r="G107" s="26"/>
      <c r="H107" s="6" t="s">
        <v>1</v>
      </c>
      <c r="I107" s="26"/>
      <c r="J107" s="6" t="s">
        <v>2</v>
      </c>
      <c r="K107" s="6" t="s">
        <v>3</v>
      </c>
      <c r="L107" s="54" t="str">
        <f>IF(ISBLANK(I108),"",MAX(IF(MAX($N$15:N107)&gt;N108,0,N108-MAX($N$15:N107)+1)+IF(MIN($N$15:N106)&lt;N107,0,MIN($N$15:N106)-N107)+IF((N107-N106)&lt;=0,-1,0),0))</f>
        <v/>
      </c>
      <c r="M107" s="44" t="s">
        <v>18</v>
      </c>
      <c r="N107" s="25">
        <f t="shared" si="1"/>
        <v>23856</v>
      </c>
    </row>
    <row r="108" spans="1:14" ht="15.75" customHeight="1" x14ac:dyDescent="0.4">
      <c r="A108" s="47"/>
      <c r="B108" s="50"/>
      <c r="C108" s="51"/>
      <c r="D108" s="53"/>
      <c r="E108" s="51"/>
      <c r="F108" s="27" t="s">
        <v>13</v>
      </c>
      <c r="G108" s="27"/>
      <c r="H108" s="7" t="s">
        <v>1</v>
      </c>
      <c r="I108" s="27"/>
      <c r="J108" s="7" t="s">
        <v>2</v>
      </c>
      <c r="K108" s="7" t="s">
        <v>4</v>
      </c>
      <c r="L108" s="55"/>
      <c r="M108" s="45"/>
      <c r="N108" s="25">
        <f t="shared" si="1"/>
        <v>23856</v>
      </c>
    </row>
    <row r="109" spans="1:14" ht="15.75" customHeight="1" x14ac:dyDescent="0.4">
      <c r="A109" s="46">
        <v>48</v>
      </c>
      <c r="B109" s="56"/>
      <c r="C109" s="57"/>
      <c r="D109" s="60"/>
      <c r="E109" s="57"/>
      <c r="F109" s="28" t="s">
        <v>13</v>
      </c>
      <c r="G109" s="28"/>
      <c r="H109" s="16" t="s">
        <v>1</v>
      </c>
      <c r="I109" s="28"/>
      <c r="J109" s="16" t="s">
        <v>2</v>
      </c>
      <c r="K109" s="16" t="s">
        <v>3</v>
      </c>
      <c r="L109" s="62" t="str">
        <f>IF(ISBLANK(I110),"",MAX(IF(MAX($N$15:N109)&gt;N110,0,N110-MAX($N$15:N109)+1)+IF(MIN($N$15:N108)&lt;N109,0,MIN($N$15:N108)-N109)+IF((N109-N108)&lt;=0,-1,0),0))</f>
        <v/>
      </c>
      <c r="M109" s="64" t="s">
        <v>18</v>
      </c>
      <c r="N109" s="25">
        <f t="shared" si="1"/>
        <v>23856</v>
      </c>
    </row>
    <row r="110" spans="1:14" ht="15.75" customHeight="1" x14ac:dyDescent="0.4">
      <c r="A110" s="47"/>
      <c r="B110" s="58"/>
      <c r="C110" s="59"/>
      <c r="D110" s="61"/>
      <c r="E110" s="59"/>
      <c r="F110" s="29" t="s">
        <v>13</v>
      </c>
      <c r="G110" s="29"/>
      <c r="H110" s="17" t="s">
        <v>1</v>
      </c>
      <c r="I110" s="29"/>
      <c r="J110" s="17" t="s">
        <v>2</v>
      </c>
      <c r="K110" s="17" t="s">
        <v>4</v>
      </c>
      <c r="L110" s="63"/>
      <c r="M110" s="65"/>
      <c r="N110" s="25">
        <f t="shared" si="1"/>
        <v>23856</v>
      </c>
    </row>
    <row r="111" spans="1:14" ht="15.75" customHeight="1" x14ac:dyDescent="0.4">
      <c r="A111" s="46">
        <v>49</v>
      </c>
      <c r="B111" s="48"/>
      <c r="C111" s="49"/>
      <c r="D111" s="52"/>
      <c r="E111" s="49"/>
      <c r="F111" s="26" t="s">
        <v>13</v>
      </c>
      <c r="G111" s="26"/>
      <c r="H111" s="6" t="s">
        <v>1</v>
      </c>
      <c r="I111" s="26"/>
      <c r="J111" s="6" t="s">
        <v>2</v>
      </c>
      <c r="K111" s="6" t="s">
        <v>3</v>
      </c>
      <c r="L111" s="54" t="str">
        <f>IF(ISBLANK(I112),"",MAX(IF(MAX($N$15:N111)&gt;N112,0,N112-MAX($N$15:N111)+1)+IF(MIN($N$15:N110)&lt;N111,0,MIN($N$15:N110)-N111)+IF((N111-N110)&lt;=0,-1,0),0))</f>
        <v/>
      </c>
      <c r="M111" s="44" t="s">
        <v>18</v>
      </c>
      <c r="N111" s="25">
        <f t="shared" si="1"/>
        <v>23856</v>
      </c>
    </row>
    <row r="112" spans="1:14" ht="15.75" customHeight="1" x14ac:dyDescent="0.4">
      <c r="A112" s="47"/>
      <c r="B112" s="50"/>
      <c r="C112" s="51"/>
      <c r="D112" s="53"/>
      <c r="E112" s="51"/>
      <c r="F112" s="27" t="s">
        <v>13</v>
      </c>
      <c r="G112" s="27"/>
      <c r="H112" s="7" t="s">
        <v>1</v>
      </c>
      <c r="I112" s="27"/>
      <c r="J112" s="7" t="s">
        <v>2</v>
      </c>
      <c r="K112" s="7" t="s">
        <v>4</v>
      </c>
      <c r="L112" s="55"/>
      <c r="M112" s="45"/>
      <c r="N112" s="25">
        <f t="shared" si="1"/>
        <v>23856</v>
      </c>
    </row>
    <row r="113" spans="1:14" ht="15.75" customHeight="1" x14ac:dyDescent="0.4">
      <c r="A113" s="46">
        <v>50</v>
      </c>
      <c r="B113" s="56"/>
      <c r="C113" s="57"/>
      <c r="D113" s="60"/>
      <c r="E113" s="57"/>
      <c r="F113" s="28" t="s">
        <v>13</v>
      </c>
      <c r="G113" s="28"/>
      <c r="H113" s="16" t="s">
        <v>1</v>
      </c>
      <c r="I113" s="28"/>
      <c r="J113" s="16" t="s">
        <v>2</v>
      </c>
      <c r="K113" s="16" t="s">
        <v>3</v>
      </c>
      <c r="L113" s="62" t="str">
        <f>IF(ISBLANK(I114),"",MAX(IF(MAX($N$15:N113)&gt;N114,0,N114-MAX($N$15:N113)+1)+IF(MIN($N$15:N112)&lt;N113,0,MIN($N$15:N112)-N113)+IF((N113-N112)&lt;=0,-1,0),0))</f>
        <v/>
      </c>
      <c r="M113" s="64" t="s">
        <v>18</v>
      </c>
      <c r="N113" s="25">
        <f t="shared" si="1"/>
        <v>23856</v>
      </c>
    </row>
    <row r="114" spans="1:14" ht="15.75" customHeight="1" x14ac:dyDescent="0.4">
      <c r="A114" s="47"/>
      <c r="B114" s="58"/>
      <c r="C114" s="59"/>
      <c r="D114" s="61"/>
      <c r="E114" s="59"/>
      <c r="F114" s="29" t="s">
        <v>13</v>
      </c>
      <c r="G114" s="29"/>
      <c r="H114" s="17" t="s">
        <v>1</v>
      </c>
      <c r="I114" s="29"/>
      <c r="J114" s="17" t="s">
        <v>2</v>
      </c>
      <c r="K114" s="17" t="s">
        <v>4</v>
      </c>
      <c r="L114" s="63"/>
      <c r="M114" s="65"/>
      <c r="N114" s="25">
        <f t="shared" si="1"/>
        <v>23856</v>
      </c>
    </row>
    <row r="115" spans="1:14" ht="15.75" customHeight="1" x14ac:dyDescent="0.4">
      <c r="A115" s="46">
        <v>51</v>
      </c>
      <c r="B115" s="48"/>
      <c r="C115" s="49"/>
      <c r="D115" s="52"/>
      <c r="E115" s="49"/>
      <c r="F115" s="26" t="s">
        <v>13</v>
      </c>
      <c r="G115" s="26"/>
      <c r="H115" s="6" t="s">
        <v>1</v>
      </c>
      <c r="I115" s="26"/>
      <c r="J115" s="6" t="s">
        <v>2</v>
      </c>
      <c r="K115" s="6" t="s">
        <v>3</v>
      </c>
      <c r="L115" s="54" t="str">
        <f>IF(ISBLANK(I116),"",MAX(IF(MAX($N$15:N115)&gt;N116,0,N116-MAX($N$15:N115)+1)+IF(MIN($N$15:N114)&lt;N115,0,MIN($N$15:N114)-N115)+IF((N115-N114)&lt;=0,-1,0),0))</f>
        <v/>
      </c>
      <c r="M115" s="44" t="s">
        <v>18</v>
      </c>
      <c r="N115" s="25">
        <f t="shared" si="1"/>
        <v>23856</v>
      </c>
    </row>
    <row r="116" spans="1:14" ht="15.75" customHeight="1" x14ac:dyDescent="0.4">
      <c r="A116" s="47"/>
      <c r="B116" s="50"/>
      <c r="C116" s="51"/>
      <c r="D116" s="53"/>
      <c r="E116" s="51"/>
      <c r="F116" s="27" t="s">
        <v>13</v>
      </c>
      <c r="G116" s="27"/>
      <c r="H116" s="7" t="s">
        <v>1</v>
      </c>
      <c r="I116" s="27"/>
      <c r="J116" s="7" t="s">
        <v>2</v>
      </c>
      <c r="K116" s="7" t="s">
        <v>4</v>
      </c>
      <c r="L116" s="55"/>
      <c r="M116" s="45"/>
      <c r="N116" s="25">
        <f t="shared" si="1"/>
        <v>23856</v>
      </c>
    </row>
    <row r="117" spans="1:14" ht="15.75" customHeight="1" x14ac:dyDescent="0.4">
      <c r="A117" s="46">
        <v>52</v>
      </c>
      <c r="B117" s="56"/>
      <c r="C117" s="57"/>
      <c r="D117" s="60"/>
      <c r="E117" s="57"/>
      <c r="F117" s="28" t="s">
        <v>13</v>
      </c>
      <c r="G117" s="28"/>
      <c r="H117" s="16" t="s">
        <v>1</v>
      </c>
      <c r="I117" s="28"/>
      <c r="J117" s="16" t="s">
        <v>2</v>
      </c>
      <c r="K117" s="16" t="s">
        <v>3</v>
      </c>
      <c r="L117" s="62" t="str">
        <f>IF(ISBLANK(I118),"",MAX(IF(MAX($N$15:N117)&gt;N118,0,N118-MAX($N$15:N117)+1)+IF(MIN($N$15:N116)&lt;N117,0,MIN($N$15:N116)-N117)+IF((N117-N116)&lt;=0,-1,0),0))</f>
        <v/>
      </c>
      <c r="M117" s="64" t="s">
        <v>18</v>
      </c>
      <c r="N117" s="25">
        <f t="shared" si="1"/>
        <v>23856</v>
      </c>
    </row>
    <row r="118" spans="1:14" ht="15.75" customHeight="1" x14ac:dyDescent="0.4">
      <c r="A118" s="47"/>
      <c r="B118" s="58"/>
      <c r="C118" s="59"/>
      <c r="D118" s="61"/>
      <c r="E118" s="59"/>
      <c r="F118" s="29" t="s">
        <v>13</v>
      </c>
      <c r="G118" s="29"/>
      <c r="H118" s="17" t="s">
        <v>1</v>
      </c>
      <c r="I118" s="29"/>
      <c r="J118" s="17" t="s">
        <v>2</v>
      </c>
      <c r="K118" s="17" t="s">
        <v>4</v>
      </c>
      <c r="L118" s="63"/>
      <c r="M118" s="65"/>
      <c r="N118" s="25">
        <f t="shared" si="1"/>
        <v>23856</v>
      </c>
    </row>
    <row r="119" spans="1:14" ht="15.75" customHeight="1" x14ac:dyDescent="0.4">
      <c r="A119" s="46">
        <v>53</v>
      </c>
      <c r="B119" s="48"/>
      <c r="C119" s="49"/>
      <c r="D119" s="52"/>
      <c r="E119" s="49"/>
      <c r="F119" s="26" t="s">
        <v>13</v>
      </c>
      <c r="G119" s="26"/>
      <c r="H119" s="6" t="s">
        <v>1</v>
      </c>
      <c r="I119" s="26"/>
      <c r="J119" s="6" t="s">
        <v>2</v>
      </c>
      <c r="K119" s="6" t="s">
        <v>3</v>
      </c>
      <c r="L119" s="54" t="str">
        <f>IF(ISBLANK(I120),"",MAX(IF(MAX($N$15:N119)&gt;N120,0,N120-MAX($N$15:N119)+1)+IF(MIN($N$15:N118)&lt;N119,0,MIN($N$15:N118)-N119)+IF((N119-N118)&lt;=0,-1,0),0))</f>
        <v/>
      </c>
      <c r="M119" s="44" t="s">
        <v>18</v>
      </c>
      <c r="N119" s="25">
        <f t="shared" si="1"/>
        <v>23856</v>
      </c>
    </row>
    <row r="120" spans="1:14" ht="15.75" customHeight="1" x14ac:dyDescent="0.4">
      <c r="A120" s="47"/>
      <c r="B120" s="50"/>
      <c r="C120" s="51"/>
      <c r="D120" s="53"/>
      <c r="E120" s="51"/>
      <c r="F120" s="27" t="s">
        <v>13</v>
      </c>
      <c r="G120" s="27"/>
      <c r="H120" s="7" t="s">
        <v>1</v>
      </c>
      <c r="I120" s="27"/>
      <c r="J120" s="7" t="s">
        <v>2</v>
      </c>
      <c r="K120" s="7" t="s">
        <v>4</v>
      </c>
      <c r="L120" s="55"/>
      <c r="M120" s="45"/>
      <c r="N120" s="25">
        <f t="shared" si="1"/>
        <v>23856</v>
      </c>
    </row>
    <row r="121" spans="1:14" ht="15.75" customHeight="1" x14ac:dyDescent="0.4">
      <c r="A121" s="46">
        <v>54</v>
      </c>
      <c r="B121" s="56"/>
      <c r="C121" s="57"/>
      <c r="D121" s="60"/>
      <c r="E121" s="57"/>
      <c r="F121" s="28" t="s">
        <v>13</v>
      </c>
      <c r="G121" s="28"/>
      <c r="H121" s="16" t="s">
        <v>1</v>
      </c>
      <c r="I121" s="28"/>
      <c r="J121" s="16" t="s">
        <v>2</v>
      </c>
      <c r="K121" s="16" t="s">
        <v>3</v>
      </c>
      <c r="L121" s="62" t="str">
        <f>IF(ISBLANK(I122),"",MAX(IF(MAX($N$15:N121)&gt;N122,0,N122-MAX($N$15:N121)+1)+IF(MIN($N$15:N120)&lt;N121,0,MIN($N$15:N120)-N121)+IF((N121-N120)&lt;=0,-1,0),0))</f>
        <v/>
      </c>
      <c r="M121" s="64" t="s">
        <v>18</v>
      </c>
      <c r="N121" s="25">
        <f t="shared" si="1"/>
        <v>23856</v>
      </c>
    </row>
    <row r="122" spans="1:14" ht="15.75" customHeight="1" x14ac:dyDescent="0.4">
      <c r="A122" s="47"/>
      <c r="B122" s="58"/>
      <c r="C122" s="59"/>
      <c r="D122" s="61"/>
      <c r="E122" s="59"/>
      <c r="F122" s="29" t="s">
        <v>13</v>
      </c>
      <c r="G122" s="29"/>
      <c r="H122" s="17" t="s">
        <v>1</v>
      </c>
      <c r="I122" s="29"/>
      <c r="J122" s="17" t="s">
        <v>2</v>
      </c>
      <c r="K122" s="17" t="s">
        <v>4</v>
      </c>
      <c r="L122" s="63"/>
      <c r="M122" s="65"/>
      <c r="N122" s="25">
        <f t="shared" si="1"/>
        <v>23856</v>
      </c>
    </row>
    <row r="123" spans="1:14" ht="15.75" customHeight="1" x14ac:dyDescent="0.4">
      <c r="A123" s="46">
        <v>55</v>
      </c>
      <c r="B123" s="48"/>
      <c r="C123" s="49"/>
      <c r="D123" s="52"/>
      <c r="E123" s="49"/>
      <c r="F123" s="26" t="s">
        <v>13</v>
      </c>
      <c r="G123" s="26"/>
      <c r="H123" s="6" t="s">
        <v>1</v>
      </c>
      <c r="I123" s="26"/>
      <c r="J123" s="6" t="s">
        <v>2</v>
      </c>
      <c r="K123" s="6" t="s">
        <v>3</v>
      </c>
      <c r="L123" s="54" t="str">
        <f>IF(ISBLANK(I124),"",MAX(IF(MAX($N$15:N123)&gt;N124,0,N124-MAX($N$15:N123)+1)+IF(MIN($N$15:N122)&lt;N123,0,MIN($N$15:N122)-N123)+IF((N123-N122)&lt;=0,-1,0),0))</f>
        <v/>
      </c>
      <c r="M123" s="44" t="s">
        <v>18</v>
      </c>
      <c r="N123" s="25">
        <f t="shared" si="1"/>
        <v>23856</v>
      </c>
    </row>
    <row r="124" spans="1:14" ht="15.75" customHeight="1" x14ac:dyDescent="0.4">
      <c r="A124" s="47"/>
      <c r="B124" s="50"/>
      <c r="C124" s="51"/>
      <c r="D124" s="53"/>
      <c r="E124" s="51"/>
      <c r="F124" s="27" t="s">
        <v>13</v>
      </c>
      <c r="G124" s="27"/>
      <c r="H124" s="7" t="s">
        <v>1</v>
      </c>
      <c r="I124" s="27"/>
      <c r="J124" s="7" t="s">
        <v>2</v>
      </c>
      <c r="K124" s="7" t="s">
        <v>4</v>
      </c>
      <c r="L124" s="55"/>
      <c r="M124" s="45"/>
      <c r="N124" s="25">
        <f t="shared" si="1"/>
        <v>23856</v>
      </c>
    </row>
    <row r="125" spans="1:14" ht="15.75" customHeight="1" x14ac:dyDescent="0.4">
      <c r="A125" s="46">
        <v>56</v>
      </c>
      <c r="B125" s="56"/>
      <c r="C125" s="57"/>
      <c r="D125" s="60"/>
      <c r="E125" s="57"/>
      <c r="F125" s="28" t="s">
        <v>13</v>
      </c>
      <c r="G125" s="28"/>
      <c r="H125" s="16" t="s">
        <v>1</v>
      </c>
      <c r="I125" s="28"/>
      <c r="J125" s="16" t="s">
        <v>2</v>
      </c>
      <c r="K125" s="16" t="s">
        <v>3</v>
      </c>
      <c r="L125" s="62" t="str">
        <f>IF(ISBLANK(I126),"",MAX(IF(MAX($N$15:N125)&gt;N126,0,N126-MAX($N$15:N125)+1)+IF(MIN($N$15:N124)&lt;N125,0,MIN($N$15:N124)-N125)+IF((N125-N124)&lt;=0,-1,0),0))</f>
        <v/>
      </c>
      <c r="M125" s="64" t="s">
        <v>18</v>
      </c>
      <c r="N125" s="25">
        <f t="shared" si="1"/>
        <v>23856</v>
      </c>
    </row>
    <row r="126" spans="1:14" ht="15.75" customHeight="1" x14ac:dyDescent="0.4">
      <c r="A126" s="47"/>
      <c r="B126" s="58"/>
      <c r="C126" s="59"/>
      <c r="D126" s="61"/>
      <c r="E126" s="59"/>
      <c r="F126" s="29" t="s">
        <v>13</v>
      </c>
      <c r="G126" s="29"/>
      <c r="H126" s="17" t="s">
        <v>1</v>
      </c>
      <c r="I126" s="29"/>
      <c r="J126" s="17" t="s">
        <v>2</v>
      </c>
      <c r="K126" s="17" t="s">
        <v>4</v>
      </c>
      <c r="L126" s="63"/>
      <c r="M126" s="65"/>
      <c r="N126" s="25">
        <f t="shared" si="1"/>
        <v>23856</v>
      </c>
    </row>
    <row r="127" spans="1:14" ht="15.75" customHeight="1" x14ac:dyDescent="0.4">
      <c r="A127" s="46">
        <v>57</v>
      </c>
      <c r="B127" s="48"/>
      <c r="C127" s="49"/>
      <c r="D127" s="52"/>
      <c r="E127" s="49"/>
      <c r="F127" s="26" t="s">
        <v>13</v>
      </c>
      <c r="G127" s="26"/>
      <c r="H127" s="6" t="s">
        <v>1</v>
      </c>
      <c r="I127" s="26"/>
      <c r="J127" s="6" t="s">
        <v>2</v>
      </c>
      <c r="K127" s="6" t="s">
        <v>3</v>
      </c>
      <c r="L127" s="54" t="str">
        <f>IF(ISBLANK(I128),"",MAX(IF(MAX($N$15:N127)&gt;N128,0,N128-MAX($N$15:N127)+1)+IF(MIN($N$15:N126)&lt;N127,0,MIN($N$15:N126)-N127)+IF((N127-N126)&lt;=0,-1,0),0))</f>
        <v/>
      </c>
      <c r="M127" s="44" t="s">
        <v>18</v>
      </c>
      <c r="N127" s="25">
        <f t="shared" si="1"/>
        <v>23856</v>
      </c>
    </row>
    <row r="128" spans="1:14" ht="15.75" customHeight="1" x14ac:dyDescent="0.4">
      <c r="A128" s="47"/>
      <c r="B128" s="50"/>
      <c r="C128" s="51"/>
      <c r="D128" s="53"/>
      <c r="E128" s="51"/>
      <c r="F128" s="27" t="s">
        <v>13</v>
      </c>
      <c r="G128" s="27"/>
      <c r="H128" s="7" t="s">
        <v>1</v>
      </c>
      <c r="I128" s="27"/>
      <c r="J128" s="7" t="s">
        <v>2</v>
      </c>
      <c r="K128" s="7" t="s">
        <v>4</v>
      </c>
      <c r="L128" s="55"/>
      <c r="M128" s="45"/>
      <c r="N128" s="25">
        <f t="shared" si="1"/>
        <v>23856</v>
      </c>
    </row>
    <row r="129" spans="1:14" ht="15.75" customHeight="1" x14ac:dyDescent="0.4">
      <c r="A129" s="46">
        <v>58</v>
      </c>
      <c r="B129" s="56"/>
      <c r="C129" s="57"/>
      <c r="D129" s="60"/>
      <c r="E129" s="57"/>
      <c r="F129" s="28" t="s">
        <v>13</v>
      </c>
      <c r="G129" s="28"/>
      <c r="H129" s="16" t="s">
        <v>1</v>
      </c>
      <c r="I129" s="28"/>
      <c r="J129" s="16" t="s">
        <v>2</v>
      </c>
      <c r="K129" s="16" t="s">
        <v>3</v>
      </c>
      <c r="L129" s="62" t="str">
        <f>IF(ISBLANK(I130),"",MAX(IF(MAX($N$15:N129)&gt;N130,0,N130-MAX($N$15:N129)+1)+IF(MIN($N$15:N128)&lt;N129,0,MIN($N$15:N128)-N129)+IF((N129-N128)&lt;=0,-1,0),0))</f>
        <v/>
      </c>
      <c r="M129" s="64" t="s">
        <v>18</v>
      </c>
      <c r="N129" s="25">
        <f t="shared" si="1"/>
        <v>23856</v>
      </c>
    </row>
    <row r="130" spans="1:14" ht="15.75" customHeight="1" x14ac:dyDescent="0.4">
      <c r="A130" s="47"/>
      <c r="B130" s="58"/>
      <c r="C130" s="59"/>
      <c r="D130" s="61"/>
      <c r="E130" s="59"/>
      <c r="F130" s="29" t="s">
        <v>13</v>
      </c>
      <c r="G130" s="29"/>
      <c r="H130" s="17" t="s">
        <v>1</v>
      </c>
      <c r="I130" s="29"/>
      <c r="J130" s="17" t="s">
        <v>2</v>
      </c>
      <c r="K130" s="17" t="s">
        <v>4</v>
      </c>
      <c r="L130" s="63"/>
      <c r="M130" s="65"/>
      <c r="N130" s="25">
        <f t="shared" si="1"/>
        <v>23856</v>
      </c>
    </row>
    <row r="131" spans="1:14" ht="15.75" customHeight="1" x14ac:dyDescent="0.4">
      <c r="A131" s="46">
        <v>59</v>
      </c>
      <c r="B131" s="48"/>
      <c r="C131" s="49"/>
      <c r="D131" s="52"/>
      <c r="E131" s="49"/>
      <c r="F131" s="26" t="s">
        <v>13</v>
      </c>
      <c r="G131" s="26"/>
      <c r="H131" s="6" t="s">
        <v>1</v>
      </c>
      <c r="I131" s="26"/>
      <c r="J131" s="6" t="s">
        <v>2</v>
      </c>
      <c r="K131" s="6" t="s">
        <v>3</v>
      </c>
      <c r="L131" s="54" t="str">
        <f>IF(ISBLANK(I132),"",MAX(IF(MAX($N$15:N131)&gt;N132,0,N132-MAX($N$15:N131)+1)+IF(MIN($N$15:N130)&lt;N131,0,MIN($N$15:N130)-N131)+IF((N131-N130)&lt;=0,-1,0),0))</f>
        <v/>
      </c>
      <c r="M131" s="44" t="s">
        <v>18</v>
      </c>
      <c r="N131" s="25">
        <f t="shared" si="1"/>
        <v>23856</v>
      </c>
    </row>
    <row r="132" spans="1:14" ht="15.75" customHeight="1" x14ac:dyDescent="0.4">
      <c r="A132" s="47"/>
      <c r="B132" s="50"/>
      <c r="C132" s="51"/>
      <c r="D132" s="53"/>
      <c r="E132" s="51"/>
      <c r="F132" s="27" t="s">
        <v>13</v>
      </c>
      <c r="G132" s="27"/>
      <c r="H132" s="7" t="s">
        <v>1</v>
      </c>
      <c r="I132" s="27"/>
      <c r="J132" s="7" t="s">
        <v>2</v>
      </c>
      <c r="K132" s="7" t="s">
        <v>4</v>
      </c>
      <c r="L132" s="55"/>
      <c r="M132" s="45"/>
      <c r="N132" s="25">
        <f t="shared" si="1"/>
        <v>23856</v>
      </c>
    </row>
    <row r="133" spans="1:14" ht="15.75" customHeight="1" x14ac:dyDescent="0.4">
      <c r="A133" s="46">
        <v>60</v>
      </c>
      <c r="B133" s="56"/>
      <c r="C133" s="57"/>
      <c r="D133" s="60"/>
      <c r="E133" s="57"/>
      <c r="F133" s="28" t="s">
        <v>13</v>
      </c>
      <c r="G133" s="28"/>
      <c r="H133" s="16" t="s">
        <v>1</v>
      </c>
      <c r="I133" s="28"/>
      <c r="J133" s="16" t="s">
        <v>2</v>
      </c>
      <c r="K133" s="16" t="s">
        <v>3</v>
      </c>
      <c r="L133" s="62" t="str">
        <f>IF(ISBLANK(I134),"",MAX(IF(MAX($N$15:N133)&gt;N134,0,N134-MAX($N$15:N133)+1)+IF(MIN($N$15:N132)&lt;N133,0,MIN($N$15:N132)-N133)+IF((N133-N132)&lt;=0,-1,0),0))</f>
        <v/>
      </c>
      <c r="M133" s="64" t="s">
        <v>18</v>
      </c>
      <c r="N133" s="25">
        <f t="shared" si="1"/>
        <v>23856</v>
      </c>
    </row>
    <row r="134" spans="1:14" ht="15.75" customHeight="1" thickBot="1" x14ac:dyDescent="0.45">
      <c r="A134" s="47"/>
      <c r="B134" s="66"/>
      <c r="C134" s="67"/>
      <c r="D134" s="68"/>
      <c r="E134" s="67"/>
      <c r="F134" s="30" t="s">
        <v>13</v>
      </c>
      <c r="G134" s="30"/>
      <c r="H134" s="19" t="s">
        <v>1</v>
      </c>
      <c r="I134" s="30"/>
      <c r="J134" s="19" t="s">
        <v>2</v>
      </c>
      <c r="K134" s="19" t="s">
        <v>4</v>
      </c>
      <c r="L134" s="69"/>
      <c r="M134" s="70"/>
      <c r="N134" s="25">
        <f t="shared" si="1"/>
        <v>23856</v>
      </c>
    </row>
    <row r="136" spans="1:14" x14ac:dyDescent="0.4">
      <c r="B136" s="2" t="s">
        <v>69</v>
      </c>
    </row>
    <row r="137" spans="1:14" x14ac:dyDescent="0.4">
      <c r="B137" s="2" t="s">
        <v>70</v>
      </c>
    </row>
  </sheetData>
  <mergeCells count="315">
    <mergeCell ref="G1:K1"/>
    <mergeCell ref="F6:L6"/>
    <mergeCell ref="F7:L7"/>
    <mergeCell ref="F8:L8"/>
    <mergeCell ref="F9:L9"/>
    <mergeCell ref="L14:M14"/>
    <mergeCell ref="D15:E16"/>
    <mergeCell ref="L15:L16"/>
    <mergeCell ref="M15:M16"/>
    <mergeCell ref="A3:M3"/>
    <mergeCell ref="F2:G2"/>
    <mergeCell ref="B14:C14"/>
    <mergeCell ref="D14:E14"/>
    <mergeCell ref="F14:K14"/>
    <mergeCell ref="A12:B12"/>
    <mergeCell ref="A17:A18"/>
    <mergeCell ref="B17:C18"/>
    <mergeCell ref="D17:E18"/>
    <mergeCell ref="L17:L18"/>
    <mergeCell ref="A11:B11"/>
    <mergeCell ref="D12:E12"/>
    <mergeCell ref="B15:C16"/>
    <mergeCell ref="A15:A16"/>
    <mergeCell ref="M17:M18"/>
    <mergeCell ref="J12:K12"/>
    <mergeCell ref="A19:A20"/>
    <mergeCell ref="B19:C20"/>
    <mergeCell ref="D19:E20"/>
    <mergeCell ref="L19:L20"/>
    <mergeCell ref="M19:M20"/>
    <mergeCell ref="A21:A22"/>
    <mergeCell ref="B21:C22"/>
    <mergeCell ref="D21:E22"/>
    <mergeCell ref="L21:L22"/>
    <mergeCell ref="M21:M22"/>
    <mergeCell ref="A23:A24"/>
    <mergeCell ref="B23:C24"/>
    <mergeCell ref="D23:E24"/>
    <mergeCell ref="L23:L24"/>
    <mergeCell ref="M23:M24"/>
    <mergeCell ref="A25:A26"/>
    <mergeCell ref="B25:C26"/>
    <mergeCell ref="D25:E26"/>
    <mergeCell ref="L25:L26"/>
    <mergeCell ref="M25:M26"/>
    <mergeCell ref="A27:A28"/>
    <mergeCell ref="B27:C28"/>
    <mergeCell ref="D27:E28"/>
    <mergeCell ref="L27:L28"/>
    <mergeCell ref="M27:M28"/>
    <mergeCell ref="A29:A30"/>
    <mergeCell ref="B29:C30"/>
    <mergeCell ref="D29:E30"/>
    <mergeCell ref="L29:L30"/>
    <mergeCell ref="M29:M30"/>
    <mergeCell ref="A31:A32"/>
    <mergeCell ref="B31:C32"/>
    <mergeCell ref="D31:E32"/>
    <mergeCell ref="L31:L32"/>
    <mergeCell ref="M31:M32"/>
    <mergeCell ref="A33:A34"/>
    <mergeCell ref="B33:C34"/>
    <mergeCell ref="D33:E34"/>
    <mergeCell ref="L33:L34"/>
    <mergeCell ref="M33:M34"/>
    <mergeCell ref="A35:A36"/>
    <mergeCell ref="B35:C36"/>
    <mergeCell ref="D35:E36"/>
    <mergeCell ref="L35:L36"/>
    <mergeCell ref="M35:M36"/>
    <mergeCell ref="A37:A38"/>
    <mergeCell ref="B37:C38"/>
    <mergeCell ref="D37:E38"/>
    <mergeCell ref="L37:L38"/>
    <mergeCell ref="M37:M38"/>
    <mergeCell ref="A39:A40"/>
    <mergeCell ref="B39:C40"/>
    <mergeCell ref="D39:E40"/>
    <mergeCell ref="L39:L40"/>
    <mergeCell ref="M39:M40"/>
    <mergeCell ref="A41:A42"/>
    <mergeCell ref="B41:C42"/>
    <mergeCell ref="D41:E42"/>
    <mergeCell ref="L41:L42"/>
    <mergeCell ref="M41:M42"/>
    <mergeCell ref="A43:A44"/>
    <mergeCell ref="B43:C44"/>
    <mergeCell ref="D43:E44"/>
    <mergeCell ref="L43:L44"/>
    <mergeCell ref="M43:M44"/>
    <mergeCell ref="A45:A46"/>
    <mergeCell ref="B45:C46"/>
    <mergeCell ref="D45:E46"/>
    <mergeCell ref="L45:L46"/>
    <mergeCell ref="M45:M46"/>
    <mergeCell ref="A47:A48"/>
    <mergeCell ref="B47:C48"/>
    <mergeCell ref="D47:E48"/>
    <mergeCell ref="L47:L48"/>
    <mergeCell ref="M47:M48"/>
    <mergeCell ref="A49:A50"/>
    <mergeCell ref="B49:C50"/>
    <mergeCell ref="D49:E50"/>
    <mergeCell ref="L49:L50"/>
    <mergeCell ref="M49:M50"/>
    <mergeCell ref="A51:A52"/>
    <mergeCell ref="B51:C52"/>
    <mergeCell ref="D51:E52"/>
    <mergeCell ref="L51:L52"/>
    <mergeCell ref="M51:M52"/>
    <mergeCell ref="A53:A54"/>
    <mergeCell ref="B53:C54"/>
    <mergeCell ref="D53:E54"/>
    <mergeCell ref="L53:L54"/>
    <mergeCell ref="M53:M54"/>
    <mergeCell ref="A55:A56"/>
    <mergeCell ref="B55:C56"/>
    <mergeCell ref="D55:E56"/>
    <mergeCell ref="L55:L56"/>
    <mergeCell ref="M55:M56"/>
    <mergeCell ref="A57:A58"/>
    <mergeCell ref="B57:C58"/>
    <mergeCell ref="D57:E58"/>
    <mergeCell ref="L57:L58"/>
    <mergeCell ref="M57:M58"/>
    <mergeCell ref="A59:A60"/>
    <mergeCell ref="B59:C60"/>
    <mergeCell ref="D59:E60"/>
    <mergeCell ref="L59:L60"/>
    <mergeCell ref="M59:M60"/>
    <mergeCell ref="L65:L66"/>
    <mergeCell ref="M65:M66"/>
    <mergeCell ref="A67:A68"/>
    <mergeCell ref="B67:C68"/>
    <mergeCell ref="D67:E68"/>
    <mergeCell ref="L67:L68"/>
    <mergeCell ref="M67:M68"/>
    <mergeCell ref="A61:A62"/>
    <mergeCell ref="B61:C62"/>
    <mergeCell ref="D61:E62"/>
    <mergeCell ref="L61:L62"/>
    <mergeCell ref="M61:M62"/>
    <mergeCell ref="A63:A64"/>
    <mergeCell ref="B63:C64"/>
    <mergeCell ref="D63:E64"/>
    <mergeCell ref="L63:L64"/>
    <mergeCell ref="M63:M64"/>
    <mergeCell ref="A65:A66"/>
    <mergeCell ref="B65:C66"/>
    <mergeCell ref="A77:A78"/>
    <mergeCell ref="B77:C78"/>
    <mergeCell ref="D77:E78"/>
    <mergeCell ref="L77:L78"/>
    <mergeCell ref="M77:M78"/>
    <mergeCell ref="D65:E66"/>
    <mergeCell ref="A73:A74"/>
    <mergeCell ref="B73:C74"/>
    <mergeCell ref="D73:E74"/>
    <mergeCell ref="L73:L74"/>
    <mergeCell ref="M73:M74"/>
    <mergeCell ref="A69:A70"/>
    <mergeCell ref="B69:C70"/>
    <mergeCell ref="D69:E70"/>
    <mergeCell ref="L69:L70"/>
    <mergeCell ref="M69:M70"/>
    <mergeCell ref="A71:A72"/>
    <mergeCell ref="B71:C72"/>
    <mergeCell ref="D71:E72"/>
    <mergeCell ref="L71:L72"/>
    <mergeCell ref="M71:M72"/>
    <mergeCell ref="A75:A76"/>
    <mergeCell ref="B75:C76"/>
    <mergeCell ref="D75:E76"/>
    <mergeCell ref="A79:A80"/>
    <mergeCell ref="B79:C80"/>
    <mergeCell ref="D79:E80"/>
    <mergeCell ref="L79:L80"/>
    <mergeCell ref="M79:M80"/>
    <mergeCell ref="A81:A82"/>
    <mergeCell ref="B81:C82"/>
    <mergeCell ref="D81:E82"/>
    <mergeCell ref="L81:L82"/>
    <mergeCell ref="M81:M82"/>
    <mergeCell ref="A83:A84"/>
    <mergeCell ref="B83:C84"/>
    <mergeCell ref="D83:E84"/>
    <mergeCell ref="L83:L84"/>
    <mergeCell ref="M83:M84"/>
    <mergeCell ref="A85:A86"/>
    <mergeCell ref="B85:C86"/>
    <mergeCell ref="D85:E86"/>
    <mergeCell ref="L85:L86"/>
    <mergeCell ref="M85:M86"/>
    <mergeCell ref="A87:A88"/>
    <mergeCell ref="B87:C88"/>
    <mergeCell ref="D87:E88"/>
    <mergeCell ref="L87:L88"/>
    <mergeCell ref="M87:M88"/>
    <mergeCell ref="A89:A90"/>
    <mergeCell ref="B89:C90"/>
    <mergeCell ref="D89:E90"/>
    <mergeCell ref="L89:L90"/>
    <mergeCell ref="M89:M90"/>
    <mergeCell ref="A91:A92"/>
    <mergeCell ref="B91:C92"/>
    <mergeCell ref="D91:E92"/>
    <mergeCell ref="L91:L92"/>
    <mergeCell ref="M91:M92"/>
    <mergeCell ref="A93:A94"/>
    <mergeCell ref="B93:C94"/>
    <mergeCell ref="D93:E94"/>
    <mergeCell ref="L93:L94"/>
    <mergeCell ref="M93:M94"/>
    <mergeCell ref="A95:A96"/>
    <mergeCell ref="B95:C96"/>
    <mergeCell ref="D95:E96"/>
    <mergeCell ref="L95:L96"/>
    <mergeCell ref="M95:M96"/>
    <mergeCell ref="A97:A98"/>
    <mergeCell ref="B97:C98"/>
    <mergeCell ref="D97:E98"/>
    <mergeCell ref="L97:L98"/>
    <mergeCell ref="M97:M98"/>
    <mergeCell ref="A99:A100"/>
    <mergeCell ref="B99:C100"/>
    <mergeCell ref="D99:E100"/>
    <mergeCell ref="L99:L100"/>
    <mergeCell ref="M99:M100"/>
    <mergeCell ref="A101:A102"/>
    <mergeCell ref="B101:C102"/>
    <mergeCell ref="D101:E102"/>
    <mergeCell ref="L101:L102"/>
    <mergeCell ref="M101:M102"/>
    <mergeCell ref="A103:A104"/>
    <mergeCell ref="B103:C104"/>
    <mergeCell ref="D103:E104"/>
    <mergeCell ref="L103:L104"/>
    <mergeCell ref="M103:M104"/>
    <mergeCell ref="A105:A106"/>
    <mergeCell ref="B105:C106"/>
    <mergeCell ref="D105:E106"/>
    <mergeCell ref="L105:L106"/>
    <mergeCell ref="M105:M106"/>
    <mergeCell ref="A107:A108"/>
    <mergeCell ref="B107:C108"/>
    <mergeCell ref="D107:E108"/>
    <mergeCell ref="L107:L108"/>
    <mergeCell ref="M107:M108"/>
    <mergeCell ref="A109:A110"/>
    <mergeCell ref="B109:C110"/>
    <mergeCell ref="D109:E110"/>
    <mergeCell ref="L109:L110"/>
    <mergeCell ref="M109:M110"/>
    <mergeCell ref="A111:A112"/>
    <mergeCell ref="B111:C112"/>
    <mergeCell ref="D111:E112"/>
    <mergeCell ref="L111:L112"/>
    <mergeCell ref="M111:M112"/>
    <mergeCell ref="A113:A114"/>
    <mergeCell ref="B113:C114"/>
    <mergeCell ref="D113:E114"/>
    <mergeCell ref="L113:L114"/>
    <mergeCell ref="M113:M114"/>
    <mergeCell ref="D121:E122"/>
    <mergeCell ref="L121:L122"/>
    <mergeCell ref="M121:M122"/>
    <mergeCell ref="A115:A116"/>
    <mergeCell ref="B115:C116"/>
    <mergeCell ref="D115:E116"/>
    <mergeCell ref="L115:L116"/>
    <mergeCell ref="M115:M116"/>
    <mergeCell ref="A117:A118"/>
    <mergeCell ref="B117:C118"/>
    <mergeCell ref="D117:E118"/>
    <mergeCell ref="L117:L118"/>
    <mergeCell ref="M117:M118"/>
    <mergeCell ref="A133:A134"/>
    <mergeCell ref="B133:C134"/>
    <mergeCell ref="D133:E134"/>
    <mergeCell ref="L133:L134"/>
    <mergeCell ref="M133:M134"/>
    <mergeCell ref="A127:A128"/>
    <mergeCell ref="B127:C128"/>
    <mergeCell ref="D127:E128"/>
    <mergeCell ref="L127:L128"/>
    <mergeCell ref="M127:M128"/>
    <mergeCell ref="A129:A130"/>
    <mergeCell ref="B129:C130"/>
    <mergeCell ref="D129:E130"/>
    <mergeCell ref="L129:L130"/>
    <mergeCell ref="M129:M130"/>
    <mergeCell ref="L75:L76"/>
    <mergeCell ref="M75:M76"/>
    <mergeCell ref="A131:A132"/>
    <mergeCell ref="B131:C132"/>
    <mergeCell ref="D131:E132"/>
    <mergeCell ref="L131:L132"/>
    <mergeCell ref="M131:M132"/>
    <mergeCell ref="A123:A124"/>
    <mergeCell ref="B123:C124"/>
    <mergeCell ref="D123:E124"/>
    <mergeCell ref="L123:L124"/>
    <mergeCell ref="M123:M124"/>
    <mergeCell ref="A125:A126"/>
    <mergeCell ref="B125:C126"/>
    <mergeCell ref="D125:E126"/>
    <mergeCell ref="L125:L126"/>
    <mergeCell ref="M125:M126"/>
    <mergeCell ref="A119:A120"/>
    <mergeCell ref="B119:C120"/>
    <mergeCell ref="D119:E120"/>
    <mergeCell ref="L119:L120"/>
    <mergeCell ref="M119:M120"/>
    <mergeCell ref="A121:A122"/>
    <mergeCell ref="B121:C122"/>
  </mergeCells>
  <phoneticPr fontId="1"/>
  <dataValidations count="2">
    <dataValidation type="list" allowBlank="1" showInputMessage="1" showErrorMessage="1" sqref="F15:F134 F2" xr:uid="{00000000-0002-0000-0000-000000000000}">
      <formula1>$O$4:$O$6</formula1>
    </dataValidation>
    <dataValidation type="list" allowBlank="1" showInputMessage="1" showErrorMessage="1" sqref="D12:E12 C12" xr:uid="{00000000-0002-0000-0000-000001000000}">
      <formula1>$P$4:$P$32</formula1>
    </dataValidation>
  </dataValidations>
  <pageMargins left="0.31496062992125984" right="0.31496062992125984" top="0.35433070866141736" bottom="0.35433070866141736" header="0.11811023622047245" footer="0.11811023622047245"/>
  <pageSetup paperSize="9" scale="63" fitToHeight="0" orientation="portrait" r:id="rId1"/>
  <rowBreaks count="1" manualBreakCount="1">
    <brk id="74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137"/>
  <sheetViews>
    <sheetView view="pageBreakPreview" zoomScale="70" zoomScaleNormal="70" zoomScaleSheetLayoutView="70" zoomScalePageLayoutView="40" workbookViewId="0">
      <selection activeCell="R6" sqref="R6"/>
    </sheetView>
  </sheetViews>
  <sheetFormatPr defaultRowHeight="13.5" x14ac:dyDescent="0.4"/>
  <cols>
    <col min="1" max="1" width="5.5" style="2" customWidth="1"/>
    <col min="2" max="2" width="16" style="2" customWidth="1"/>
    <col min="3" max="3" width="34.875" style="2" customWidth="1"/>
    <col min="4" max="4" width="18.75" style="2" customWidth="1"/>
    <col min="5" max="5" width="19.75" style="2" customWidth="1"/>
    <col min="6" max="6" width="6" style="2" customWidth="1"/>
    <col min="7" max="7" width="5" style="2" customWidth="1"/>
    <col min="8" max="8" width="4" style="2" customWidth="1"/>
    <col min="9" max="9" width="5" style="2" customWidth="1"/>
    <col min="10" max="10" width="3.875" style="2" bestFit="1" customWidth="1"/>
    <col min="11" max="11" width="5.625" style="2" bestFit="1" customWidth="1"/>
    <col min="12" max="12" width="7.125" style="2" customWidth="1"/>
    <col min="13" max="13" width="9.875" style="2" customWidth="1"/>
    <col min="14" max="16" width="9" style="2" hidden="1" customWidth="1"/>
    <col min="17" max="17" width="9" style="2" customWidth="1"/>
    <col min="18" max="20" width="9" style="2"/>
    <col min="21" max="21" width="9" style="2" customWidth="1"/>
    <col min="22" max="16384" width="9" style="2"/>
  </cols>
  <sheetData>
    <row r="1" spans="1:16" ht="18.75" x14ac:dyDescent="0.4">
      <c r="A1" s="1" t="s">
        <v>7</v>
      </c>
      <c r="G1" s="77"/>
      <c r="H1" s="77"/>
      <c r="I1" s="77"/>
      <c r="J1" s="77"/>
      <c r="K1" s="77"/>
    </row>
    <row r="2" spans="1:16" ht="18.75" x14ac:dyDescent="0.4">
      <c r="A2" s="1"/>
      <c r="F2" s="83" t="s">
        <v>14</v>
      </c>
      <c r="G2" s="83"/>
      <c r="H2" s="31" t="s">
        <v>54</v>
      </c>
      <c r="I2" s="34" t="s">
        <v>1</v>
      </c>
      <c r="J2" s="31">
        <v>6</v>
      </c>
      <c r="K2" s="34" t="s">
        <v>2</v>
      </c>
      <c r="L2" s="32">
        <v>1</v>
      </c>
      <c r="M2" s="37" t="s">
        <v>48</v>
      </c>
      <c r="N2" s="37"/>
    </row>
    <row r="3" spans="1:16" ht="25.5" x14ac:dyDescent="0.4">
      <c r="A3" s="82" t="s">
        <v>6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35"/>
      <c r="O3" s="2" t="s">
        <v>15</v>
      </c>
      <c r="P3" s="2" t="s">
        <v>20</v>
      </c>
    </row>
    <row r="4" spans="1:16" ht="17.25" x14ac:dyDescent="0.4">
      <c r="A4" s="3" t="s">
        <v>8</v>
      </c>
      <c r="P4" s="2" t="s">
        <v>22</v>
      </c>
    </row>
    <row r="5" spans="1:16" ht="17.25" x14ac:dyDescent="0.4">
      <c r="A5" s="3" t="s">
        <v>9</v>
      </c>
      <c r="O5" s="2" t="s">
        <v>13</v>
      </c>
      <c r="P5" s="2" t="s">
        <v>24</v>
      </c>
    </row>
    <row r="6" spans="1:16" ht="30.75" customHeight="1" x14ac:dyDescent="0.4">
      <c r="D6" s="8"/>
      <c r="E6" s="8" t="s">
        <v>19</v>
      </c>
      <c r="F6" s="90" t="s">
        <v>50</v>
      </c>
      <c r="G6" s="90"/>
      <c r="H6" s="90"/>
      <c r="I6" s="90"/>
      <c r="J6" s="90"/>
      <c r="K6" s="90"/>
      <c r="L6" s="90"/>
      <c r="M6" s="14"/>
      <c r="N6" s="14"/>
      <c r="O6" s="2" t="s">
        <v>14</v>
      </c>
      <c r="P6" s="2" t="s">
        <v>28</v>
      </c>
    </row>
    <row r="7" spans="1:16" ht="17.25" x14ac:dyDescent="0.4">
      <c r="D7" s="8"/>
      <c r="E7" s="8" t="s">
        <v>10</v>
      </c>
      <c r="F7" s="90" t="s">
        <v>62</v>
      </c>
      <c r="G7" s="90"/>
      <c r="H7" s="90"/>
      <c r="I7" s="90"/>
      <c r="J7" s="90"/>
      <c r="K7" s="90"/>
      <c r="L7" s="90"/>
      <c r="M7" s="14"/>
      <c r="N7" s="14"/>
      <c r="P7" s="2" t="s">
        <v>31</v>
      </c>
    </row>
    <row r="8" spans="1:16" ht="17.25" x14ac:dyDescent="0.4">
      <c r="D8" s="8"/>
      <c r="E8" s="8" t="s">
        <v>11</v>
      </c>
      <c r="F8" s="90" t="s">
        <v>51</v>
      </c>
      <c r="G8" s="90"/>
      <c r="H8" s="90"/>
      <c r="I8" s="90"/>
      <c r="J8" s="90"/>
      <c r="K8" s="90"/>
      <c r="L8" s="90"/>
      <c r="M8" s="14"/>
      <c r="N8" s="14"/>
      <c r="P8" s="2" t="s">
        <v>34</v>
      </c>
    </row>
    <row r="9" spans="1:16" ht="17.25" x14ac:dyDescent="0.4">
      <c r="D9" s="8"/>
      <c r="E9" s="8" t="s">
        <v>12</v>
      </c>
      <c r="F9" s="89" t="s">
        <v>52</v>
      </c>
      <c r="G9" s="89"/>
      <c r="H9" s="89"/>
      <c r="I9" s="89"/>
      <c r="J9" s="89"/>
      <c r="K9" s="89"/>
      <c r="L9" s="89"/>
      <c r="M9" s="14"/>
      <c r="N9" s="14"/>
      <c r="P9" s="2" t="s">
        <v>37</v>
      </c>
    </row>
    <row r="10" spans="1:16" ht="4.5" customHeight="1" x14ac:dyDescent="0.4">
      <c r="A10" s="84"/>
      <c r="B10" s="84"/>
      <c r="C10" s="10"/>
      <c r="D10" s="8"/>
      <c r="E10" s="8"/>
      <c r="F10" s="38"/>
      <c r="G10" s="38"/>
      <c r="H10" s="38"/>
      <c r="I10" s="38"/>
      <c r="J10" s="38"/>
      <c r="K10" s="38"/>
      <c r="L10" s="38"/>
      <c r="M10" s="14"/>
      <c r="N10" s="14"/>
      <c r="P10" s="2" t="s">
        <v>42</v>
      </c>
    </row>
    <row r="11" spans="1:16" ht="31.5" customHeight="1" thickBot="1" x14ac:dyDescent="0.45">
      <c r="A11" s="73" t="s">
        <v>49</v>
      </c>
      <c r="B11" s="73"/>
      <c r="C11" s="20" t="s">
        <v>53</v>
      </c>
      <c r="D11" s="8"/>
      <c r="E11" s="8"/>
      <c r="F11" s="38"/>
      <c r="G11" s="38"/>
      <c r="H11" s="38"/>
      <c r="I11" s="38"/>
      <c r="J11" s="38"/>
      <c r="K11" s="38"/>
      <c r="L11" s="38"/>
      <c r="M11" s="14"/>
      <c r="N11" s="14"/>
      <c r="P11" s="2" t="s">
        <v>23</v>
      </c>
    </row>
    <row r="12" spans="1:16" ht="25.5" customHeight="1" thickBot="1" x14ac:dyDescent="0.45">
      <c r="A12" s="73" t="s">
        <v>21</v>
      </c>
      <c r="B12" s="73"/>
      <c r="C12" s="33" t="s">
        <v>22</v>
      </c>
      <c r="D12" s="74"/>
      <c r="E12" s="74"/>
      <c r="F12" s="36"/>
      <c r="G12" s="36"/>
      <c r="H12" s="36"/>
      <c r="I12" s="36"/>
      <c r="J12" s="75" t="s">
        <v>17</v>
      </c>
      <c r="K12" s="76"/>
      <c r="L12" s="39">
        <f>SUM(L15:L134)</f>
        <v>25</v>
      </c>
      <c r="M12" s="40" t="s">
        <v>67</v>
      </c>
      <c r="N12" s="36"/>
      <c r="P12" s="2" t="s">
        <v>25</v>
      </c>
    </row>
    <row r="13" spans="1:16" ht="8.25" customHeight="1" thickBot="1" x14ac:dyDescent="0.45">
      <c r="A13" s="9"/>
      <c r="B13" s="9"/>
      <c r="C13" s="9"/>
      <c r="D13" s="9"/>
      <c r="E13" s="4"/>
      <c r="F13" s="5"/>
      <c r="G13" s="5"/>
      <c r="H13" s="5"/>
      <c r="I13" s="5"/>
      <c r="J13" s="5"/>
      <c r="K13" s="5"/>
      <c r="P13" s="2" t="s">
        <v>29</v>
      </c>
    </row>
    <row r="14" spans="1:16" ht="30.75" customHeight="1" x14ac:dyDescent="0.4">
      <c r="A14" s="18" t="s">
        <v>16</v>
      </c>
      <c r="B14" s="85" t="s">
        <v>0</v>
      </c>
      <c r="C14" s="86"/>
      <c r="D14" s="87" t="s">
        <v>5</v>
      </c>
      <c r="E14" s="87"/>
      <c r="F14" s="88" t="s">
        <v>65</v>
      </c>
      <c r="G14" s="87"/>
      <c r="H14" s="87"/>
      <c r="I14" s="87"/>
      <c r="J14" s="87"/>
      <c r="K14" s="85"/>
      <c r="L14" s="80" t="s">
        <v>68</v>
      </c>
      <c r="M14" s="81"/>
      <c r="N14" s="24" t="s">
        <v>64</v>
      </c>
      <c r="P14" s="2" t="s">
        <v>32</v>
      </c>
    </row>
    <row r="15" spans="1:16" ht="15.75" customHeight="1" x14ac:dyDescent="0.4">
      <c r="A15" s="46">
        <v>1</v>
      </c>
      <c r="B15" s="91" t="s">
        <v>56</v>
      </c>
      <c r="C15" s="92"/>
      <c r="D15" s="95" t="s">
        <v>55</v>
      </c>
      <c r="E15" s="92"/>
      <c r="F15" s="26" t="s">
        <v>13</v>
      </c>
      <c r="G15" s="6">
        <v>20</v>
      </c>
      <c r="H15" s="6" t="s">
        <v>1</v>
      </c>
      <c r="I15" s="6">
        <v>4</v>
      </c>
      <c r="J15" s="6" t="s">
        <v>2</v>
      </c>
      <c r="K15" s="6" t="s">
        <v>3</v>
      </c>
      <c r="L15" s="42">
        <f>IF(ISBLANK(I16),"",MAX(N16-N15+1,0))</f>
        <v>14</v>
      </c>
      <c r="M15" s="44" t="s">
        <v>18</v>
      </c>
      <c r="N15" s="25">
        <f>(IF(F15="平成",1988,2018)+G15)*12+I15</f>
        <v>24100</v>
      </c>
      <c r="P15" s="2" t="s">
        <v>35</v>
      </c>
    </row>
    <row r="16" spans="1:16" ht="15.75" customHeight="1" x14ac:dyDescent="0.4">
      <c r="A16" s="47"/>
      <c r="B16" s="93"/>
      <c r="C16" s="94"/>
      <c r="D16" s="96"/>
      <c r="E16" s="94"/>
      <c r="F16" s="27" t="s">
        <v>13</v>
      </c>
      <c r="G16" s="7">
        <v>21</v>
      </c>
      <c r="H16" s="7" t="s">
        <v>1</v>
      </c>
      <c r="I16" s="7">
        <v>5</v>
      </c>
      <c r="J16" s="7" t="s">
        <v>2</v>
      </c>
      <c r="K16" s="7" t="s">
        <v>4</v>
      </c>
      <c r="L16" s="43"/>
      <c r="M16" s="45"/>
      <c r="N16" s="25">
        <f t="shared" ref="N16:N74" si="0">(IF(F16="平成",1988,2018)+G16)*12+I16</f>
        <v>24113</v>
      </c>
      <c r="P16" s="2" t="s">
        <v>38</v>
      </c>
    </row>
    <row r="17" spans="1:16" ht="15.75" customHeight="1" x14ac:dyDescent="0.4">
      <c r="A17" s="71">
        <v>2</v>
      </c>
      <c r="B17" s="97" t="s">
        <v>58</v>
      </c>
      <c r="C17" s="98"/>
      <c r="D17" s="101" t="s">
        <v>57</v>
      </c>
      <c r="E17" s="98"/>
      <c r="F17" s="28" t="s">
        <v>13</v>
      </c>
      <c r="G17" s="16">
        <v>21</v>
      </c>
      <c r="H17" s="16" t="s">
        <v>1</v>
      </c>
      <c r="I17" s="16">
        <v>2</v>
      </c>
      <c r="J17" s="16" t="s">
        <v>2</v>
      </c>
      <c r="K17" s="16" t="s">
        <v>3</v>
      </c>
      <c r="L17" s="62">
        <f>IF(ISBLANK(I18),"",MAX(IF(MAX($N$15:N17)&gt;N18,0,N18-MAX($N$15:N17)+1)+IF(MIN($N$15:N16)&lt;N17,0,MIN($N$15:N16)-N17)+IF((N17-N16)&lt;=0,-1,0),0))</f>
        <v>0</v>
      </c>
      <c r="M17" s="64" t="s">
        <v>18</v>
      </c>
      <c r="N17" s="25">
        <f t="shared" si="0"/>
        <v>24110</v>
      </c>
      <c r="P17" s="2" t="s">
        <v>40</v>
      </c>
    </row>
    <row r="18" spans="1:16" ht="15.75" customHeight="1" x14ac:dyDescent="0.4">
      <c r="A18" s="72"/>
      <c r="B18" s="99"/>
      <c r="C18" s="100"/>
      <c r="D18" s="102"/>
      <c r="E18" s="100"/>
      <c r="F18" s="29" t="s">
        <v>13</v>
      </c>
      <c r="G18" s="17">
        <v>21</v>
      </c>
      <c r="H18" s="17" t="s">
        <v>1</v>
      </c>
      <c r="I18" s="17">
        <v>4</v>
      </c>
      <c r="J18" s="17" t="s">
        <v>2</v>
      </c>
      <c r="K18" s="17" t="s">
        <v>4</v>
      </c>
      <c r="L18" s="63"/>
      <c r="M18" s="65"/>
      <c r="N18" s="25">
        <f t="shared" si="0"/>
        <v>24112</v>
      </c>
      <c r="P18" s="2" t="s">
        <v>43</v>
      </c>
    </row>
    <row r="19" spans="1:16" ht="15.75" customHeight="1" x14ac:dyDescent="0.4">
      <c r="A19" s="46">
        <v>3</v>
      </c>
      <c r="B19" s="91" t="s">
        <v>59</v>
      </c>
      <c r="C19" s="92"/>
      <c r="D19" s="95" t="s">
        <v>60</v>
      </c>
      <c r="E19" s="92"/>
      <c r="F19" s="26" t="s">
        <v>13</v>
      </c>
      <c r="G19" s="6">
        <v>22</v>
      </c>
      <c r="H19" s="6" t="s">
        <v>1</v>
      </c>
      <c r="I19" s="6">
        <v>4</v>
      </c>
      <c r="J19" s="6" t="s">
        <v>2</v>
      </c>
      <c r="K19" s="6" t="s">
        <v>3</v>
      </c>
      <c r="L19" s="42">
        <f>IF(ISBLANK(I20),"",MAX(IF(MAX($N$15:N19)&gt;N20,0,N20-MAX($N$15:N19)+1)+IF(MIN($N$15:N18)&lt;N19,0,MIN($N$15:N18)-N19)+IF((N19-N18)&lt;=0,-1,0),0))</f>
        <v>6</v>
      </c>
      <c r="M19" s="44" t="s">
        <v>18</v>
      </c>
      <c r="N19" s="25">
        <f t="shared" si="0"/>
        <v>24124</v>
      </c>
      <c r="P19" s="2" t="s">
        <v>45</v>
      </c>
    </row>
    <row r="20" spans="1:16" ht="15.75" customHeight="1" x14ac:dyDescent="0.4">
      <c r="A20" s="47"/>
      <c r="B20" s="93"/>
      <c r="C20" s="94"/>
      <c r="D20" s="96"/>
      <c r="E20" s="94"/>
      <c r="F20" s="27" t="s">
        <v>13</v>
      </c>
      <c r="G20" s="7">
        <v>22</v>
      </c>
      <c r="H20" s="7" t="s">
        <v>1</v>
      </c>
      <c r="I20" s="7">
        <v>9</v>
      </c>
      <c r="J20" s="7" t="s">
        <v>2</v>
      </c>
      <c r="K20" s="7" t="s">
        <v>4</v>
      </c>
      <c r="L20" s="43"/>
      <c r="M20" s="45"/>
      <c r="N20" s="25">
        <f t="shared" si="0"/>
        <v>24129</v>
      </c>
      <c r="P20" s="2" t="s">
        <v>47</v>
      </c>
    </row>
    <row r="21" spans="1:16" ht="15.75" customHeight="1" x14ac:dyDescent="0.4">
      <c r="A21" s="71">
        <v>4</v>
      </c>
      <c r="B21" s="97" t="s">
        <v>61</v>
      </c>
      <c r="C21" s="98"/>
      <c r="D21" s="101" t="s">
        <v>63</v>
      </c>
      <c r="E21" s="98"/>
      <c r="F21" s="28" t="s">
        <v>13</v>
      </c>
      <c r="G21" s="16">
        <v>22</v>
      </c>
      <c r="H21" s="16" t="s">
        <v>1</v>
      </c>
      <c r="I21" s="16">
        <v>11</v>
      </c>
      <c r="J21" s="16" t="s">
        <v>2</v>
      </c>
      <c r="K21" s="16" t="s">
        <v>3</v>
      </c>
      <c r="L21" s="62">
        <f>IF(ISBLANK(I22),"",MAX(IF(MAX($N$15:N21)&gt;N22,0,N22-MAX($N$15:N21)+1)+IF(MIN($N$15:N20)&lt;N21,0,MIN($N$15:N20)-N21)+IF((N21-N20)&lt;=0,-1,0),0))</f>
        <v>5</v>
      </c>
      <c r="M21" s="64" t="s">
        <v>18</v>
      </c>
      <c r="N21" s="25">
        <f t="shared" si="0"/>
        <v>24131</v>
      </c>
      <c r="P21" s="2" t="s">
        <v>26</v>
      </c>
    </row>
    <row r="22" spans="1:16" ht="15.75" customHeight="1" x14ac:dyDescent="0.4">
      <c r="A22" s="72"/>
      <c r="B22" s="99"/>
      <c r="C22" s="100"/>
      <c r="D22" s="102"/>
      <c r="E22" s="100"/>
      <c r="F22" s="29" t="s">
        <v>13</v>
      </c>
      <c r="G22" s="17">
        <v>23</v>
      </c>
      <c r="H22" s="17" t="s">
        <v>1</v>
      </c>
      <c r="I22" s="17">
        <v>3</v>
      </c>
      <c r="J22" s="17" t="s">
        <v>2</v>
      </c>
      <c r="K22" s="17" t="s">
        <v>4</v>
      </c>
      <c r="L22" s="63"/>
      <c r="M22" s="65"/>
      <c r="N22" s="25">
        <f t="shared" si="0"/>
        <v>24135</v>
      </c>
      <c r="P22" s="2" t="s">
        <v>27</v>
      </c>
    </row>
    <row r="23" spans="1:16" ht="15.75" customHeight="1" x14ac:dyDescent="0.4">
      <c r="A23" s="46">
        <v>5</v>
      </c>
      <c r="B23" s="48"/>
      <c r="C23" s="49"/>
      <c r="D23" s="52"/>
      <c r="E23" s="49"/>
      <c r="F23" s="26" t="s">
        <v>13</v>
      </c>
      <c r="G23" s="26"/>
      <c r="H23" s="6" t="s">
        <v>1</v>
      </c>
      <c r="I23" s="26"/>
      <c r="J23" s="6" t="s">
        <v>2</v>
      </c>
      <c r="K23" s="6" t="s">
        <v>3</v>
      </c>
      <c r="L23" s="54" t="str">
        <f>IF(ISBLANK(I24),"",MAX(IF(MAX($N$15:N23)&gt;N24,0,N24-MAX($N$15:N23)+1)+IF(MIN($N$15:N22)&lt;N23,0,MIN($N$15:N22)-N23)+IF((N23-N22)&lt;=0,-1,0),0))</f>
        <v/>
      </c>
      <c r="M23" s="44" t="s">
        <v>18</v>
      </c>
      <c r="N23" s="25">
        <f t="shared" si="0"/>
        <v>23856</v>
      </c>
      <c r="P23" s="2" t="s">
        <v>30</v>
      </c>
    </row>
    <row r="24" spans="1:16" ht="15.75" customHeight="1" x14ac:dyDescent="0.4">
      <c r="A24" s="47"/>
      <c r="B24" s="50"/>
      <c r="C24" s="51"/>
      <c r="D24" s="53"/>
      <c r="E24" s="51"/>
      <c r="F24" s="27" t="s">
        <v>13</v>
      </c>
      <c r="G24" s="27"/>
      <c r="H24" s="7" t="s">
        <v>1</v>
      </c>
      <c r="I24" s="27"/>
      <c r="J24" s="7" t="s">
        <v>2</v>
      </c>
      <c r="K24" s="7" t="s">
        <v>4</v>
      </c>
      <c r="L24" s="55"/>
      <c r="M24" s="45"/>
      <c r="N24" s="25">
        <f t="shared" si="0"/>
        <v>23856</v>
      </c>
      <c r="P24" s="2" t="s">
        <v>33</v>
      </c>
    </row>
    <row r="25" spans="1:16" ht="15.75" customHeight="1" x14ac:dyDescent="0.4">
      <c r="A25" s="71">
        <v>6</v>
      </c>
      <c r="B25" s="56"/>
      <c r="C25" s="57"/>
      <c r="D25" s="60"/>
      <c r="E25" s="57"/>
      <c r="F25" s="28" t="s">
        <v>13</v>
      </c>
      <c r="G25" s="28"/>
      <c r="H25" s="16" t="s">
        <v>1</v>
      </c>
      <c r="I25" s="28"/>
      <c r="J25" s="16" t="s">
        <v>2</v>
      </c>
      <c r="K25" s="16" t="s">
        <v>3</v>
      </c>
      <c r="L25" s="62" t="str">
        <f>IF(ISBLANK(I26),"",MAX(IF(MAX($N$15:N25)&gt;N26,0,N26-MAX($N$15:N25)+1)+IF(MIN($N$15:N24)&lt;N25,0,MIN($N$15:N24)-N25)+IF((N25-N24)&lt;=0,-1,0),0))</f>
        <v/>
      </c>
      <c r="M25" s="64" t="s">
        <v>18</v>
      </c>
      <c r="N25" s="25">
        <f t="shared" si="0"/>
        <v>23856</v>
      </c>
      <c r="P25" s="2" t="s">
        <v>36</v>
      </c>
    </row>
    <row r="26" spans="1:16" ht="15.75" customHeight="1" x14ac:dyDescent="0.4">
      <c r="A26" s="72"/>
      <c r="B26" s="58"/>
      <c r="C26" s="59"/>
      <c r="D26" s="61"/>
      <c r="E26" s="59"/>
      <c r="F26" s="29" t="s">
        <v>13</v>
      </c>
      <c r="G26" s="29"/>
      <c r="H26" s="17" t="s">
        <v>1</v>
      </c>
      <c r="I26" s="29"/>
      <c r="J26" s="17" t="s">
        <v>2</v>
      </c>
      <c r="K26" s="17" t="s">
        <v>4</v>
      </c>
      <c r="L26" s="63"/>
      <c r="M26" s="65"/>
      <c r="N26" s="25">
        <f t="shared" si="0"/>
        <v>23856</v>
      </c>
      <c r="P26" s="2" t="s">
        <v>39</v>
      </c>
    </row>
    <row r="27" spans="1:16" ht="15.75" customHeight="1" x14ac:dyDescent="0.4">
      <c r="A27" s="46">
        <v>7</v>
      </c>
      <c r="B27" s="48"/>
      <c r="C27" s="49"/>
      <c r="D27" s="52"/>
      <c r="E27" s="49"/>
      <c r="F27" s="26" t="s">
        <v>13</v>
      </c>
      <c r="G27" s="26"/>
      <c r="H27" s="6" t="s">
        <v>1</v>
      </c>
      <c r="I27" s="26"/>
      <c r="J27" s="6" t="s">
        <v>2</v>
      </c>
      <c r="K27" s="6" t="s">
        <v>3</v>
      </c>
      <c r="L27" s="54" t="str">
        <f>IF(ISBLANK(I28),"",MAX(IF(MAX($N$15:N27)&gt;N28,0,N28-MAX($N$15:N27)+1)+IF(MIN($N$15:N26)&lt;N27,0,MIN($N$15:N26)-N27)+IF((N27-N26)&lt;=0,-1,0),0))</f>
        <v/>
      </c>
      <c r="M27" s="44" t="s">
        <v>18</v>
      </c>
      <c r="N27" s="25">
        <f t="shared" si="0"/>
        <v>23856</v>
      </c>
      <c r="P27" s="2" t="s">
        <v>41</v>
      </c>
    </row>
    <row r="28" spans="1:16" ht="15.75" customHeight="1" x14ac:dyDescent="0.4">
      <c r="A28" s="47"/>
      <c r="B28" s="50"/>
      <c r="C28" s="51"/>
      <c r="D28" s="53"/>
      <c r="E28" s="51"/>
      <c r="F28" s="27" t="s">
        <v>13</v>
      </c>
      <c r="G28" s="27"/>
      <c r="H28" s="7" t="s">
        <v>1</v>
      </c>
      <c r="I28" s="27"/>
      <c r="J28" s="7" t="s">
        <v>2</v>
      </c>
      <c r="K28" s="7" t="s">
        <v>4</v>
      </c>
      <c r="L28" s="55"/>
      <c r="M28" s="45"/>
      <c r="N28" s="25">
        <f t="shared" si="0"/>
        <v>23856</v>
      </c>
      <c r="P28" s="2" t="s">
        <v>44</v>
      </c>
    </row>
    <row r="29" spans="1:16" ht="15.75" customHeight="1" x14ac:dyDescent="0.4">
      <c r="A29" s="71">
        <v>8</v>
      </c>
      <c r="B29" s="56"/>
      <c r="C29" s="57"/>
      <c r="D29" s="60"/>
      <c r="E29" s="57"/>
      <c r="F29" s="28" t="s">
        <v>13</v>
      </c>
      <c r="G29" s="28"/>
      <c r="H29" s="16" t="s">
        <v>1</v>
      </c>
      <c r="I29" s="28"/>
      <c r="J29" s="16" t="s">
        <v>2</v>
      </c>
      <c r="K29" s="16" t="s">
        <v>3</v>
      </c>
      <c r="L29" s="62" t="str">
        <f>IF(ISBLANK(I30),"",MAX(IF(MAX($N$15:N29)&gt;N30,0,N30-MAX($N$15:N29)+1)+IF(MIN($N$15:N28)&lt;N29,0,MIN($N$15:N28)-N29)+IF((N29-N28)&lt;=0,-1,0),0))</f>
        <v/>
      </c>
      <c r="M29" s="64" t="s">
        <v>18</v>
      </c>
      <c r="N29" s="25">
        <f t="shared" si="0"/>
        <v>23856</v>
      </c>
      <c r="P29" s="2" t="s">
        <v>46</v>
      </c>
    </row>
    <row r="30" spans="1:16" ht="15.75" customHeight="1" x14ac:dyDescent="0.4">
      <c r="A30" s="72"/>
      <c r="B30" s="58"/>
      <c r="C30" s="59"/>
      <c r="D30" s="61"/>
      <c r="E30" s="59"/>
      <c r="F30" s="29" t="s">
        <v>13</v>
      </c>
      <c r="G30" s="29"/>
      <c r="H30" s="17" t="s">
        <v>1</v>
      </c>
      <c r="I30" s="29"/>
      <c r="J30" s="17" t="s">
        <v>2</v>
      </c>
      <c r="K30" s="17" t="s">
        <v>4</v>
      </c>
      <c r="L30" s="63"/>
      <c r="M30" s="65"/>
      <c r="N30" s="25">
        <f t="shared" si="0"/>
        <v>23856</v>
      </c>
    </row>
    <row r="31" spans="1:16" ht="15.75" customHeight="1" x14ac:dyDescent="0.4">
      <c r="A31" s="46">
        <v>9</v>
      </c>
      <c r="B31" s="48"/>
      <c r="C31" s="49"/>
      <c r="D31" s="52"/>
      <c r="E31" s="49"/>
      <c r="F31" s="26" t="s">
        <v>13</v>
      </c>
      <c r="G31" s="26"/>
      <c r="H31" s="6" t="s">
        <v>1</v>
      </c>
      <c r="I31" s="26"/>
      <c r="J31" s="6" t="s">
        <v>2</v>
      </c>
      <c r="K31" s="6" t="s">
        <v>3</v>
      </c>
      <c r="L31" s="54" t="str">
        <f>IF(ISBLANK(I32),"",MAX(IF(MAX($N$15:N31)&gt;N32,0,N32-MAX($N$15:N31)+1)+IF(MIN($N$15:N30)&lt;N31,0,MIN($N$15:N30)-N31)+IF((N31-N30)&lt;=0,-1,0),0))</f>
        <v/>
      </c>
      <c r="M31" s="44" t="s">
        <v>18</v>
      </c>
      <c r="N31" s="25">
        <f t="shared" si="0"/>
        <v>23856</v>
      </c>
    </row>
    <row r="32" spans="1:16" ht="15.75" customHeight="1" x14ac:dyDescent="0.4">
      <c r="A32" s="47"/>
      <c r="B32" s="50"/>
      <c r="C32" s="51"/>
      <c r="D32" s="53"/>
      <c r="E32" s="51"/>
      <c r="F32" s="27" t="s">
        <v>13</v>
      </c>
      <c r="G32" s="27"/>
      <c r="H32" s="7" t="s">
        <v>1</v>
      </c>
      <c r="I32" s="27"/>
      <c r="J32" s="7" t="s">
        <v>2</v>
      </c>
      <c r="K32" s="7" t="s">
        <v>4</v>
      </c>
      <c r="L32" s="55"/>
      <c r="M32" s="45"/>
      <c r="N32" s="25">
        <f t="shared" si="0"/>
        <v>23856</v>
      </c>
    </row>
    <row r="33" spans="1:14" ht="15.75" customHeight="1" x14ac:dyDescent="0.4">
      <c r="A33" s="71">
        <v>10</v>
      </c>
      <c r="B33" s="56"/>
      <c r="C33" s="57"/>
      <c r="D33" s="60"/>
      <c r="E33" s="57"/>
      <c r="F33" s="28" t="s">
        <v>13</v>
      </c>
      <c r="G33" s="28"/>
      <c r="H33" s="16" t="s">
        <v>1</v>
      </c>
      <c r="I33" s="28"/>
      <c r="J33" s="16" t="s">
        <v>2</v>
      </c>
      <c r="K33" s="16" t="s">
        <v>3</v>
      </c>
      <c r="L33" s="62" t="str">
        <f>IF(ISBLANK(I34),"",MAX(IF(MAX($N$15:N33)&gt;N34,0,N34-MAX($N$15:N33)+1)+IF(MIN($N$15:N32)&lt;N33,0,MIN($N$15:N32)-N33)+IF((N33-N32)&lt;=0,-1,0),0))</f>
        <v/>
      </c>
      <c r="M33" s="64" t="s">
        <v>18</v>
      </c>
      <c r="N33" s="25">
        <f t="shared" si="0"/>
        <v>23856</v>
      </c>
    </row>
    <row r="34" spans="1:14" ht="15.75" customHeight="1" x14ac:dyDescent="0.4">
      <c r="A34" s="72"/>
      <c r="B34" s="58"/>
      <c r="C34" s="59"/>
      <c r="D34" s="61"/>
      <c r="E34" s="59"/>
      <c r="F34" s="29" t="s">
        <v>13</v>
      </c>
      <c r="G34" s="29"/>
      <c r="H34" s="17" t="s">
        <v>1</v>
      </c>
      <c r="I34" s="29"/>
      <c r="J34" s="17" t="s">
        <v>2</v>
      </c>
      <c r="K34" s="17" t="s">
        <v>4</v>
      </c>
      <c r="L34" s="63"/>
      <c r="M34" s="65"/>
      <c r="N34" s="25">
        <f t="shared" si="0"/>
        <v>23856</v>
      </c>
    </row>
    <row r="35" spans="1:14" ht="15.75" customHeight="1" x14ac:dyDescent="0.4">
      <c r="A35" s="46">
        <v>11</v>
      </c>
      <c r="B35" s="48"/>
      <c r="C35" s="49"/>
      <c r="D35" s="52"/>
      <c r="E35" s="49"/>
      <c r="F35" s="26" t="s">
        <v>13</v>
      </c>
      <c r="G35" s="26"/>
      <c r="H35" s="6" t="s">
        <v>1</v>
      </c>
      <c r="I35" s="26"/>
      <c r="J35" s="6" t="s">
        <v>2</v>
      </c>
      <c r="K35" s="6" t="s">
        <v>3</v>
      </c>
      <c r="L35" s="54" t="str">
        <f>IF(ISBLANK(I36),"",MAX(IF(MAX($N$15:N35)&gt;N36,0,N36-MAX($N$15:N35)+1)+IF(MIN($N$15:N34)&lt;N35,0,MIN($N$15:N34)-N35)+IF((N35-N34)&lt;=0,-1,0),0))</f>
        <v/>
      </c>
      <c r="M35" s="44" t="s">
        <v>18</v>
      </c>
      <c r="N35" s="25">
        <f t="shared" si="0"/>
        <v>23856</v>
      </c>
    </row>
    <row r="36" spans="1:14" ht="15.75" customHeight="1" x14ac:dyDescent="0.4">
      <c r="A36" s="47"/>
      <c r="B36" s="50"/>
      <c r="C36" s="51"/>
      <c r="D36" s="53"/>
      <c r="E36" s="51"/>
      <c r="F36" s="27" t="s">
        <v>13</v>
      </c>
      <c r="G36" s="27"/>
      <c r="H36" s="7" t="s">
        <v>1</v>
      </c>
      <c r="I36" s="27"/>
      <c r="J36" s="7" t="s">
        <v>2</v>
      </c>
      <c r="K36" s="7" t="s">
        <v>4</v>
      </c>
      <c r="L36" s="55"/>
      <c r="M36" s="45"/>
      <c r="N36" s="25">
        <f t="shared" si="0"/>
        <v>23856</v>
      </c>
    </row>
    <row r="37" spans="1:14" ht="15.75" customHeight="1" x14ac:dyDescent="0.4">
      <c r="A37" s="71">
        <v>12</v>
      </c>
      <c r="B37" s="56"/>
      <c r="C37" s="57"/>
      <c r="D37" s="60"/>
      <c r="E37" s="57"/>
      <c r="F37" s="28" t="s">
        <v>13</v>
      </c>
      <c r="G37" s="28"/>
      <c r="H37" s="16" t="s">
        <v>1</v>
      </c>
      <c r="I37" s="28"/>
      <c r="J37" s="16" t="s">
        <v>2</v>
      </c>
      <c r="K37" s="16" t="s">
        <v>3</v>
      </c>
      <c r="L37" s="62" t="str">
        <f>IF(ISBLANK(I38),"",MAX(IF(MAX($N$15:N37)&gt;N38,0,N38-MAX($N$15:N37)+1)+IF(MIN($N$15:N36)&lt;N37,0,MIN($N$15:N36)-N37)+IF((N37-N36)&lt;=0,-1,0),0))</f>
        <v/>
      </c>
      <c r="M37" s="64" t="s">
        <v>18</v>
      </c>
      <c r="N37" s="25">
        <f t="shared" si="0"/>
        <v>23856</v>
      </c>
    </row>
    <row r="38" spans="1:14" ht="15.75" customHeight="1" x14ac:dyDescent="0.4">
      <c r="A38" s="72"/>
      <c r="B38" s="58"/>
      <c r="C38" s="59"/>
      <c r="D38" s="61"/>
      <c r="E38" s="59"/>
      <c r="F38" s="29" t="s">
        <v>13</v>
      </c>
      <c r="G38" s="29"/>
      <c r="H38" s="17" t="s">
        <v>1</v>
      </c>
      <c r="I38" s="29"/>
      <c r="J38" s="17" t="s">
        <v>2</v>
      </c>
      <c r="K38" s="17" t="s">
        <v>4</v>
      </c>
      <c r="L38" s="63"/>
      <c r="M38" s="65"/>
      <c r="N38" s="25">
        <f t="shared" si="0"/>
        <v>23856</v>
      </c>
    </row>
    <row r="39" spans="1:14" ht="15.75" customHeight="1" x14ac:dyDescent="0.4">
      <c r="A39" s="46">
        <v>13</v>
      </c>
      <c r="B39" s="48"/>
      <c r="C39" s="49"/>
      <c r="D39" s="52"/>
      <c r="E39" s="49"/>
      <c r="F39" s="26" t="s">
        <v>13</v>
      </c>
      <c r="G39" s="26"/>
      <c r="H39" s="6" t="s">
        <v>1</v>
      </c>
      <c r="I39" s="26"/>
      <c r="J39" s="6" t="s">
        <v>2</v>
      </c>
      <c r="K39" s="6" t="s">
        <v>3</v>
      </c>
      <c r="L39" s="54" t="str">
        <f>IF(ISBLANK(I40),"",MAX(IF(MAX($N$15:N39)&gt;N40,0,N40-MAX($N$15:N39)+1)+IF(MIN($N$15:N38)&lt;N39,0,MIN($N$15:N38)-N39)+IF((N39-N38)&lt;=0,-1,0),0))</f>
        <v/>
      </c>
      <c r="M39" s="44" t="s">
        <v>18</v>
      </c>
      <c r="N39" s="25">
        <f t="shared" si="0"/>
        <v>23856</v>
      </c>
    </row>
    <row r="40" spans="1:14" ht="15.75" customHeight="1" x14ac:dyDescent="0.4">
      <c r="A40" s="47"/>
      <c r="B40" s="50"/>
      <c r="C40" s="51"/>
      <c r="D40" s="53"/>
      <c r="E40" s="51"/>
      <c r="F40" s="27" t="s">
        <v>13</v>
      </c>
      <c r="G40" s="27"/>
      <c r="H40" s="7" t="s">
        <v>1</v>
      </c>
      <c r="I40" s="27"/>
      <c r="J40" s="7" t="s">
        <v>2</v>
      </c>
      <c r="K40" s="7" t="s">
        <v>4</v>
      </c>
      <c r="L40" s="55"/>
      <c r="M40" s="45"/>
      <c r="N40" s="25">
        <f t="shared" si="0"/>
        <v>23856</v>
      </c>
    </row>
    <row r="41" spans="1:14" ht="15.75" customHeight="1" x14ac:dyDescent="0.4">
      <c r="A41" s="71">
        <v>14</v>
      </c>
      <c r="B41" s="56"/>
      <c r="C41" s="57"/>
      <c r="D41" s="60"/>
      <c r="E41" s="57"/>
      <c r="F41" s="28" t="s">
        <v>13</v>
      </c>
      <c r="G41" s="28"/>
      <c r="H41" s="16" t="s">
        <v>1</v>
      </c>
      <c r="I41" s="28"/>
      <c r="J41" s="16" t="s">
        <v>2</v>
      </c>
      <c r="K41" s="16" t="s">
        <v>3</v>
      </c>
      <c r="L41" s="62" t="str">
        <f>IF(ISBLANK(I42),"",MAX(IF(MAX($N$15:N41)&gt;N42,0,N42-MAX($N$15:N41)+1)+IF(MIN($N$15:N40)&lt;N41,0,MIN($N$15:N40)-N41)+IF((N41-N40)&lt;=0,-1,0),0))</f>
        <v/>
      </c>
      <c r="M41" s="64" t="s">
        <v>18</v>
      </c>
      <c r="N41" s="25">
        <f t="shared" si="0"/>
        <v>23856</v>
      </c>
    </row>
    <row r="42" spans="1:14" ht="15.75" customHeight="1" x14ac:dyDescent="0.4">
      <c r="A42" s="72"/>
      <c r="B42" s="58"/>
      <c r="C42" s="59"/>
      <c r="D42" s="61"/>
      <c r="E42" s="59"/>
      <c r="F42" s="29" t="s">
        <v>13</v>
      </c>
      <c r="G42" s="29"/>
      <c r="H42" s="17" t="s">
        <v>1</v>
      </c>
      <c r="I42" s="29"/>
      <c r="J42" s="17" t="s">
        <v>2</v>
      </c>
      <c r="K42" s="17" t="s">
        <v>4</v>
      </c>
      <c r="L42" s="63"/>
      <c r="M42" s="65"/>
      <c r="N42" s="25">
        <f t="shared" si="0"/>
        <v>23856</v>
      </c>
    </row>
    <row r="43" spans="1:14" ht="15.75" customHeight="1" x14ac:dyDescent="0.4">
      <c r="A43" s="46">
        <v>15</v>
      </c>
      <c r="B43" s="48"/>
      <c r="C43" s="49"/>
      <c r="D43" s="52"/>
      <c r="E43" s="49"/>
      <c r="F43" s="26" t="s">
        <v>13</v>
      </c>
      <c r="G43" s="26"/>
      <c r="H43" s="6" t="s">
        <v>1</v>
      </c>
      <c r="I43" s="26"/>
      <c r="J43" s="6" t="s">
        <v>2</v>
      </c>
      <c r="K43" s="6" t="s">
        <v>3</v>
      </c>
      <c r="L43" s="54" t="str">
        <f>IF(ISBLANK(I44),"",MAX(IF(MAX($N$15:N43)&gt;N44,0,N44-MAX($N$15:N43)+1)+IF(MIN($N$15:N42)&lt;N43,0,MIN($N$15:N42)-N43)+IF((N43-N42)&lt;=0,-1,0),0))</f>
        <v/>
      </c>
      <c r="M43" s="44" t="s">
        <v>18</v>
      </c>
      <c r="N43" s="25">
        <f t="shared" si="0"/>
        <v>23856</v>
      </c>
    </row>
    <row r="44" spans="1:14" ht="15.75" customHeight="1" x14ac:dyDescent="0.4">
      <c r="A44" s="47"/>
      <c r="B44" s="50"/>
      <c r="C44" s="51"/>
      <c r="D44" s="53"/>
      <c r="E44" s="51"/>
      <c r="F44" s="27" t="s">
        <v>13</v>
      </c>
      <c r="G44" s="27"/>
      <c r="H44" s="7" t="s">
        <v>1</v>
      </c>
      <c r="I44" s="27"/>
      <c r="J44" s="7" t="s">
        <v>2</v>
      </c>
      <c r="K44" s="7" t="s">
        <v>4</v>
      </c>
      <c r="L44" s="55"/>
      <c r="M44" s="45"/>
      <c r="N44" s="25">
        <f t="shared" si="0"/>
        <v>23856</v>
      </c>
    </row>
    <row r="45" spans="1:14" ht="15.75" customHeight="1" x14ac:dyDescent="0.4">
      <c r="A45" s="71">
        <v>16</v>
      </c>
      <c r="B45" s="56"/>
      <c r="C45" s="57"/>
      <c r="D45" s="60"/>
      <c r="E45" s="57"/>
      <c r="F45" s="28" t="s">
        <v>13</v>
      </c>
      <c r="G45" s="28"/>
      <c r="H45" s="16" t="s">
        <v>1</v>
      </c>
      <c r="I45" s="28"/>
      <c r="J45" s="16" t="s">
        <v>2</v>
      </c>
      <c r="K45" s="16" t="s">
        <v>3</v>
      </c>
      <c r="L45" s="62" t="str">
        <f>IF(ISBLANK(I46),"",MAX(IF(MAX($N$15:N45)&gt;N46,0,N46-MAX($N$15:N45)+1)+IF(MIN($N$15:N44)&lt;N45,0,MIN($N$15:N44)-N45)+IF((N45-N44)&lt;=0,-1,0),0))</f>
        <v/>
      </c>
      <c r="M45" s="64" t="s">
        <v>18</v>
      </c>
      <c r="N45" s="25">
        <f t="shared" si="0"/>
        <v>23856</v>
      </c>
    </row>
    <row r="46" spans="1:14" ht="15.75" customHeight="1" x14ac:dyDescent="0.4">
      <c r="A46" s="72"/>
      <c r="B46" s="58"/>
      <c r="C46" s="59"/>
      <c r="D46" s="61"/>
      <c r="E46" s="59"/>
      <c r="F46" s="29" t="s">
        <v>13</v>
      </c>
      <c r="G46" s="29"/>
      <c r="H46" s="17" t="s">
        <v>1</v>
      </c>
      <c r="I46" s="29"/>
      <c r="J46" s="17" t="s">
        <v>2</v>
      </c>
      <c r="K46" s="17" t="s">
        <v>4</v>
      </c>
      <c r="L46" s="63"/>
      <c r="M46" s="65"/>
      <c r="N46" s="25">
        <f t="shared" si="0"/>
        <v>23856</v>
      </c>
    </row>
    <row r="47" spans="1:14" ht="15.75" customHeight="1" x14ac:dyDescent="0.4">
      <c r="A47" s="46">
        <v>17</v>
      </c>
      <c r="B47" s="48"/>
      <c r="C47" s="49"/>
      <c r="D47" s="52"/>
      <c r="E47" s="49"/>
      <c r="F47" s="26" t="s">
        <v>13</v>
      </c>
      <c r="G47" s="26"/>
      <c r="H47" s="6" t="s">
        <v>1</v>
      </c>
      <c r="I47" s="26"/>
      <c r="J47" s="6" t="s">
        <v>2</v>
      </c>
      <c r="K47" s="6" t="s">
        <v>3</v>
      </c>
      <c r="L47" s="54" t="str">
        <f>IF(ISBLANK(I48),"",MAX(IF(MAX($N$15:N47)&gt;N48,0,N48-MAX($N$15:N47)+1)+IF(MIN($N$15:N46)&lt;N47,0,MIN($N$15:N46)-N47)+IF((N47-N46)&lt;=0,-1,0),0))</f>
        <v/>
      </c>
      <c r="M47" s="44" t="s">
        <v>18</v>
      </c>
      <c r="N47" s="25">
        <f t="shared" si="0"/>
        <v>23856</v>
      </c>
    </row>
    <row r="48" spans="1:14" ht="15.75" customHeight="1" x14ac:dyDescent="0.4">
      <c r="A48" s="47"/>
      <c r="B48" s="50"/>
      <c r="C48" s="51"/>
      <c r="D48" s="53"/>
      <c r="E48" s="51"/>
      <c r="F48" s="27" t="s">
        <v>13</v>
      </c>
      <c r="G48" s="27"/>
      <c r="H48" s="7" t="s">
        <v>1</v>
      </c>
      <c r="I48" s="27"/>
      <c r="J48" s="7" t="s">
        <v>2</v>
      </c>
      <c r="K48" s="7" t="s">
        <v>4</v>
      </c>
      <c r="L48" s="55"/>
      <c r="M48" s="45"/>
      <c r="N48" s="25">
        <f t="shared" si="0"/>
        <v>23856</v>
      </c>
    </row>
    <row r="49" spans="1:14" ht="15.75" customHeight="1" x14ac:dyDescent="0.4">
      <c r="A49" s="71">
        <v>18</v>
      </c>
      <c r="B49" s="56"/>
      <c r="C49" s="57"/>
      <c r="D49" s="60"/>
      <c r="E49" s="57"/>
      <c r="F49" s="28" t="s">
        <v>13</v>
      </c>
      <c r="G49" s="28"/>
      <c r="H49" s="16" t="s">
        <v>1</v>
      </c>
      <c r="I49" s="28"/>
      <c r="J49" s="16" t="s">
        <v>2</v>
      </c>
      <c r="K49" s="16" t="s">
        <v>3</v>
      </c>
      <c r="L49" s="62" t="str">
        <f>IF(ISBLANK(I50),"",MAX(IF(MAX($N$15:N49)&gt;N50,0,N50-MAX($N$15:N49)+1)+IF(MIN($N$15:N48)&lt;N49,0,MIN($N$15:N48)-N49)+IF((N49-N48)&lt;=0,-1,0),0))</f>
        <v/>
      </c>
      <c r="M49" s="64" t="s">
        <v>18</v>
      </c>
      <c r="N49" s="25">
        <f t="shared" si="0"/>
        <v>23856</v>
      </c>
    </row>
    <row r="50" spans="1:14" ht="15.75" customHeight="1" x14ac:dyDescent="0.4">
      <c r="A50" s="72"/>
      <c r="B50" s="58"/>
      <c r="C50" s="59"/>
      <c r="D50" s="61"/>
      <c r="E50" s="59"/>
      <c r="F50" s="29" t="s">
        <v>13</v>
      </c>
      <c r="G50" s="29"/>
      <c r="H50" s="17" t="s">
        <v>1</v>
      </c>
      <c r="I50" s="29"/>
      <c r="J50" s="17" t="s">
        <v>2</v>
      </c>
      <c r="K50" s="17" t="s">
        <v>4</v>
      </c>
      <c r="L50" s="63"/>
      <c r="M50" s="65"/>
      <c r="N50" s="25">
        <f t="shared" si="0"/>
        <v>23856</v>
      </c>
    </row>
    <row r="51" spans="1:14" ht="15.75" customHeight="1" x14ac:dyDescent="0.4">
      <c r="A51" s="46">
        <v>19</v>
      </c>
      <c r="B51" s="48"/>
      <c r="C51" s="49"/>
      <c r="D51" s="52"/>
      <c r="E51" s="49"/>
      <c r="F51" s="26" t="s">
        <v>13</v>
      </c>
      <c r="G51" s="26"/>
      <c r="H51" s="6" t="s">
        <v>1</v>
      </c>
      <c r="I51" s="26"/>
      <c r="J51" s="6" t="s">
        <v>2</v>
      </c>
      <c r="K51" s="6" t="s">
        <v>3</v>
      </c>
      <c r="L51" s="54" t="str">
        <f>IF(ISBLANK(I52),"",MAX(IF(MAX($N$15:N51)&gt;N52,0,N52-MAX($N$15:N51)+1)+IF(MIN($N$15:N50)&lt;N51,0,MIN($N$15:N50)-N51)+IF((N51-N50)&lt;=0,-1,0),0))</f>
        <v/>
      </c>
      <c r="M51" s="44" t="s">
        <v>18</v>
      </c>
      <c r="N51" s="25">
        <f t="shared" si="0"/>
        <v>23856</v>
      </c>
    </row>
    <row r="52" spans="1:14" ht="15.75" customHeight="1" x14ac:dyDescent="0.4">
      <c r="A52" s="47"/>
      <c r="B52" s="50"/>
      <c r="C52" s="51"/>
      <c r="D52" s="53"/>
      <c r="E52" s="51"/>
      <c r="F52" s="27" t="s">
        <v>13</v>
      </c>
      <c r="G52" s="27"/>
      <c r="H52" s="7" t="s">
        <v>1</v>
      </c>
      <c r="I52" s="27"/>
      <c r="J52" s="7" t="s">
        <v>2</v>
      </c>
      <c r="K52" s="7" t="s">
        <v>4</v>
      </c>
      <c r="L52" s="55"/>
      <c r="M52" s="45"/>
      <c r="N52" s="25">
        <f t="shared" si="0"/>
        <v>23856</v>
      </c>
    </row>
    <row r="53" spans="1:14" ht="15.75" customHeight="1" x14ac:dyDescent="0.4">
      <c r="A53" s="71">
        <v>20</v>
      </c>
      <c r="B53" s="56"/>
      <c r="C53" s="57"/>
      <c r="D53" s="60"/>
      <c r="E53" s="57"/>
      <c r="F53" s="28" t="s">
        <v>13</v>
      </c>
      <c r="G53" s="28"/>
      <c r="H53" s="16" t="s">
        <v>1</v>
      </c>
      <c r="I53" s="28"/>
      <c r="J53" s="16" t="s">
        <v>2</v>
      </c>
      <c r="K53" s="16" t="s">
        <v>3</v>
      </c>
      <c r="L53" s="62" t="str">
        <f>IF(ISBLANK(I54),"",MAX(IF(MAX($N$15:N53)&gt;N54,0,N54-MAX($N$15:N53)+1)+IF(MIN($N$15:N52)&lt;N53,0,MIN($N$15:N52)-N53)+IF((N53-N52)&lt;=0,-1,0),0))</f>
        <v/>
      </c>
      <c r="M53" s="64" t="s">
        <v>18</v>
      </c>
      <c r="N53" s="25">
        <f t="shared" si="0"/>
        <v>23856</v>
      </c>
    </row>
    <row r="54" spans="1:14" ht="15.75" customHeight="1" x14ac:dyDescent="0.4">
      <c r="A54" s="72"/>
      <c r="B54" s="58"/>
      <c r="C54" s="59"/>
      <c r="D54" s="61"/>
      <c r="E54" s="59"/>
      <c r="F54" s="29" t="s">
        <v>13</v>
      </c>
      <c r="G54" s="29"/>
      <c r="H54" s="17" t="s">
        <v>1</v>
      </c>
      <c r="I54" s="29"/>
      <c r="J54" s="17" t="s">
        <v>2</v>
      </c>
      <c r="K54" s="17" t="s">
        <v>4</v>
      </c>
      <c r="L54" s="63"/>
      <c r="M54" s="65"/>
      <c r="N54" s="25">
        <f t="shared" si="0"/>
        <v>23856</v>
      </c>
    </row>
    <row r="55" spans="1:14" ht="15.75" customHeight="1" x14ac:dyDescent="0.4">
      <c r="A55" s="46">
        <v>21</v>
      </c>
      <c r="B55" s="48"/>
      <c r="C55" s="49"/>
      <c r="D55" s="52"/>
      <c r="E55" s="49"/>
      <c r="F55" s="26" t="s">
        <v>13</v>
      </c>
      <c r="G55" s="26"/>
      <c r="H55" s="6" t="s">
        <v>1</v>
      </c>
      <c r="I55" s="26"/>
      <c r="J55" s="6" t="s">
        <v>2</v>
      </c>
      <c r="K55" s="6" t="s">
        <v>3</v>
      </c>
      <c r="L55" s="54" t="str">
        <f>IF(ISBLANK(I56),"",MAX(IF(MAX($N$15:N55)&gt;N56,0,N56-MAX($N$15:N55)+1)+IF(MIN($N$15:N54)&lt;N55,0,MIN($N$15:N54)-N55)+IF((N55-N54)&lt;=0,-1,0),0))</f>
        <v/>
      </c>
      <c r="M55" s="44" t="s">
        <v>18</v>
      </c>
      <c r="N55" s="25">
        <f t="shared" si="0"/>
        <v>23856</v>
      </c>
    </row>
    <row r="56" spans="1:14" ht="15.75" customHeight="1" x14ac:dyDescent="0.4">
      <c r="A56" s="47"/>
      <c r="B56" s="50"/>
      <c r="C56" s="51"/>
      <c r="D56" s="53"/>
      <c r="E56" s="51"/>
      <c r="F56" s="27" t="s">
        <v>13</v>
      </c>
      <c r="G56" s="27"/>
      <c r="H56" s="7" t="s">
        <v>1</v>
      </c>
      <c r="I56" s="27"/>
      <c r="J56" s="7" t="s">
        <v>2</v>
      </c>
      <c r="K56" s="7" t="s">
        <v>4</v>
      </c>
      <c r="L56" s="55"/>
      <c r="M56" s="45"/>
      <c r="N56" s="25">
        <f t="shared" si="0"/>
        <v>23856</v>
      </c>
    </row>
    <row r="57" spans="1:14" ht="15.75" customHeight="1" x14ac:dyDescent="0.4">
      <c r="A57" s="71">
        <v>22</v>
      </c>
      <c r="B57" s="56"/>
      <c r="C57" s="57"/>
      <c r="D57" s="60"/>
      <c r="E57" s="57"/>
      <c r="F57" s="28" t="s">
        <v>13</v>
      </c>
      <c r="G57" s="28"/>
      <c r="H57" s="16" t="s">
        <v>1</v>
      </c>
      <c r="I57" s="28"/>
      <c r="J57" s="16" t="s">
        <v>2</v>
      </c>
      <c r="K57" s="16" t="s">
        <v>3</v>
      </c>
      <c r="L57" s="62" t="str">
        <f>IF(ISBLANK(I58),"",MAX(IF(MAX($N$15:N57)&gt;N58,0,N58-MAX($N$15:N57)+1)+IF(MIN($N$15:N56)&lt;N57,0,MIN($N$15:N56)-N57)+IF((N57-N56)&lt;=0,-1,0),0))</f>
        <v/>
      </c>
      <c r="M57" s="64" t="s">
        <v>18</v>
      </c>
      <c r="N57" s="25">
        <f t="shared" si="0"/>
        <v>23856</v>
      </c>
    </row>
    <row r="58" spans="1:14" ht="15.75" customHeight="1" x14ac:dyDescent="0.4">
      <c r="A58" s="72"/>
      <c r="B58" s="58"/>
      <c r="C58" s="59"/>
      <c r="D58" s="61"/>
      <c r="E58" s="59"/>
      <c r="F58" s="29" t="s">
        <v>13</v>
      </c>
      <c r="G58" s="29"/>
      <c r="H58" s="17" t="s">
        <v>1</v>
      </c>
      <c r="I58" s="29"/>
      <c r="J58" s="17" t="s">
        <v>2</v>
      </c>
      <c r="K58" s="17" t="s">
        <v>4</v>
      </c>
      <c r="L58" s="63"/>
      <c r="M58" s="65"/>
      <c r="N58" s="25">
        <f t="shared" si="0"/>
        <v>23856</v>
      </c>
    </row>
    <row r="59" spans="1:14" ht="15.75" customHeight="1" x14ac:dyDescent="0.4">
      <c r="A59" s="46">
        <v>23</v>
      </c>
      <c r="B59" s="48"/>
      <c r="C59" s="49"/>
      <c r="D59" s="52"/>
      <c r="E59" s="49"/>
      <c r="F59" s="26" t="s">
        <v>13</v>
      </c>
      <c r="G59" s="26"/>
      <c r="H59" s="6" t="s">
        <v>1</v>
      </c>
      <c r="I59" s="26"/>
      <c r="J59" s="6" t="s">
        <v>2</v>
      </c>
      <c r="K59" s="6" t="s">
        <v>3</v>
      </c>
      <c r="L59" s="54" t="str">
        <f>IF(ISBLANK(I60),"",MAX(IF(MAX($N$15:N59)&gt;N60,0,N60-MAX($N$15:N59)+1)+IF(MIN($N$15:N58)&lt;N59,0,MIN($N$15:N58)-N59)+IF((N59-N58)&lt;=0,-1,0),0))</f>
        <v/>
      </c>
      <c r="M59" s="44" t="s">
        <v>18</v>
      </c>
      <c r="N59" s="25">
        <f t="shared" si="0"/>
        <v>23856</v>
      </c>
    </row>
    <row r="60" spans="1:14" ht="15.75" customHeight="1" x14ac:dyDescent="0.4">
      <c r="A60" s="47"/>
      <c r="B60" s="50"/>
      <c r="C60" s="51"/>
      <c r="D60" s="53"/>
      <c r="E60" s="51"/>
      <c r="F60" s="27" t="s">
        <v>13</v>
      </c>
      <c r="G60" s="27"/>
      <c r="H60" s="7" t="s">
        <v>1</v>
      </c>
      <c r="I60" s="27"/>
      <c r="J60" s="7" t="s">
        <v>2</v>
      </c>
      <c r="K60" s="7" t="s">
        <v>4</v>
      </c>
      <c r="L60" s="55"/>
      <c r="M60" s="45"/>
      <c r="N60" s="25">
        <f t="shared" si="0"/>
        <v>23856</v>
      </c>
    </row>
    <row r="61" spans="1:14" ht="15.75" customHeight="1" x14ac:dyDescent="0.4">
      <c r="A61" s="71">
        <v>24</v>
      </c>
      <c r="B61" s="56"/>
      <c r="C61" s="57"/>
      <c r="D61" s="60"/>
      <c r="E61" s="57"/>
      <c r="F61" s="28" t="s">
        <v>13</v>
      </c>
      <c r="G61" s="28"/>
      <c r="H61" s="16" t="s">
        <v>1</v>
      </c>
      <c r="I61" s="28"/>
      <c r="J61" s="16" t="s">
        <v>2</v>
      </c>
      <c r="K61" s="16" t="s">
        <v>3</v>
      </c>
      <c r="L61" s="62" t="str">
        <f>IF(ISBLANK(I62),"",MAX(IF(MAX($N$15:N61)&gt;N62,0,N62-MAX($N$15:N61)+1)+IF(MIN($N$15:N60)&lt;N61,0,MIN($N$15:N60)-N61)+IF((N61-N60)&lt;=0,-1,0),0))</f>
        <v/>
      </c>
      <c r="M61" s="64" t="s">
        <v>18</v>
      </c>
      <c r="N61" s="25">
        <f t="shared" si="0"/>
        <v>23856</v>
      </c>
    </row>
    <row r="62" spans="1:14" ht="15.75" customHeight="1" x14ac:dyDescent="0.4">
      <c r="A62" s="72"/>
      <c r="B62" s="58"/>
      <c r="C62" s="59"/>
      <c r="D62" s="61"/>
      <c r="E62" s="59"/>
      <c r="F62" s="29" t="s">
        <v>13</v>
      </c>
      <c r="G62" s="29"/>
      <c r="H62" s="17" t="s">
        <v>1</v>
      </c>
      <c r="I62" s="29"/>
      <c r="J62" s="17" t="s">
        <v>2</v>
      </c>
      <c r="K62" s="17" t="s">
        <v>4</v>
      </c>
      <c r="L62" s="63"/>
      <c r="M62" s="65"/>
      <c r="N62" s="25">
        <f t="shared" si="0"/>
        <v>23856</v>
      </c>
    </row>
    <row r="63" spans="1:14" ht="15.75" customHeight="1" x14ac:dyDescent="0.4">
      <c r="A63" s="46">
        <v>25</v>
      </c>
      <c r="B63" s="48"/>
      <c r="C63" s="49"/>
      <c r="D63" s="52"/>
      <c r="E63" s="49"/>
      <c r="F63" s="26" t="s">
        <v>13</v>
      </c>
      <c r="G63" s="26"/>
      <c r="H63" s="6" t="s">
        <v>1</v>
      </c>
      <c r="I63" s="26"/>
      <c r="J63" s="6" t="s">
        <v>2</v>
      </c>
      <c r="K63" s="6" t="s">
        <v>3</v>
      </c>
      <c r="L63" s="54" t="str">
        <f>IF(ISBLANK(I64),"",MAX(IF(MAX($N$15:N63)&gt;N64,0,N64-MAX($N$15:N63)+1)+IF(MIN($N$15:N62)&lt;N63,0,MIN($N$15:N62)-N63)+IF((N63-N62)&lt;=0,-1,0),0))</f>
        <v/>
      </c>
      <c r="M63" s="44" t="s">
        <v>18</v>
      </c>
      <c r="N63" s="25">
        <f t="shared" si="0"/>
        <v>23856</v>
      </c>
    </row>
    <row r="64" spans="1:14" ht="15.75" customHeight="1" x14ac:dyDescent="0.4">
      <c r="A64" s="47"/>
      <c r="B64" s="50"/>
      <c r="C64" s="51"/>
      <c r="D64" s="53"/>
      <c r="E64" s="51"/>
      <c r="F64" s="27" t="s">
        <v>13</v>
      </c>
      <c r="G64" s="27"/>
      <c r="H64" s="7" t="s">
        <v>1</v>
      </c>
      <c r="I64" s="27"/>
      <c r="J64" s="7" t="s">
        <v>2</v>
      </c>
      <c r="K64" s="7" t="s">
        <v>4</v>
      </c>
      <c r="L64" s="55"/>
      <c r="M64" s="45"/>
      <c r="N64" s="25">
        <f t="shared" si="0"/>
        <v>23856</v>
      </c>
    </row>
    <row r="65" spans="1:16" ht="15.75" customHeight="1" x14ac:dyDescent="0.4">
      <c r="A65" s="71">
        <v>26</v>
      </c>
      <c r="B65" s="56"/>
      <c r="C65" s="57"/>
      <c r="D65" s="60"/>
      <c r="E65" s="57"/>
      <c r="F65" s="28" t="s">
        <v>13</v>
      </c>
      <c r="G65" s="28"/>
      <c r="H65" s="16" t="s">
        <v>1</v>
      </c>
      <c r="I65" s="28"/>
      <c r="J65" s="16" t="s">
        <v>2</v>
      </c>
      <c r="K65" s="16" t="s">
        <v>3</v>
      </c>
      <c r="L65" s="62" t="str">
        <f>IF(ISBLANK(I66),"",MAX(IF(MAX($N$15:N65)&gt;N66,0,N66-MAX($N$15:N65)+1)+IF(MIN($N$15:N64)&lt;N65,0,MIN($N$15:N64)-N65)+IF((N65-N64)&lt;=0,-1,0),0))</f>
        <v/>
      </c>
      <c r="M65" s="64" t="s">
        <v>18</v>
      </c>
      <c r="N65" s="25">
        <f t="shared" si="0"/>
        <v>23856</v>
      </c>
    </row>
    <row r="66" spans="1:16" ht="15.75" customHeight="1" x14ac:dyDescent="0.4">
      <c r="A66" s="72"/>
      <c r="B66" s="58"/>
      <c r="C66" s="59"/>
      <c r="D66" s="61"/>
      <c r="E66" s="59"/>
      <c r="F66" s="29" t="s">
        <v>13</v>
      </c>
      <c r="G66" s="29"/>
      <c r="H66" s="17" t="s">
        <v>1</v>
      </c>
      <c r="I66" s="29"/>
      <c r="J66" s="17" t="s">
        <v>2</v>
      </c>
      <c r="K66" s="17" t="s">
        <v>4</v>
      </c>
      <c r="L66" s="63"/>
      <c r="M66" s="65"/>
      <c r="N66" s="25">
        <f t="shared" si="0"/>
        <v>23856</v>
      </c>
    </row>
    <row r="67" spans="1:16" ht="15.75" customHeight="1" x14ac:dyDescent="0.4">
      <c r="A67" s="46">
        <v>27</v>
      </c>
      <c r="B67" s="48"/>
      <c r="C67" s="49"/>
      <c r="D67" s="52"/>
      <c r="E67" s="49"/>
      <c r="F67" s="26" t="s">
        <v>13</v>
      </c>
      <c r="G67" s="26"/>
      <c r="H67" s="6" t="s">
        <v>1</v>
      </c>
      <c r="I67" s="26"/>
      <c r="J67" s="6" t="s">
        <v>2</v>
      </c>
      <c r="K67" s="6" t="s">
        <v>3</v>
      </c>
      <c r="L67" s="54" t="str">
        <f>IF(ISBLANK(I68),"",MAX(IF(MAX($N$15:N67)&gt;N68,0,N68-MAX($N$15:N67)+1)+IF(MIN($N$15:N66)&lt;N67,0,MIN($N$15:N66)-N67)+IF((N67-N66)&lt;=0,-1,0),0))</f>
        <v/>
      </c>
      <c r="M67" s="44" t="s">
        <v>18</v>
      </c>
      <c r="N67" s="25">
        <f t="shared" si="0"/>
        <v>23856</v>
      </c>
    </row>
    <row r="68" spans="1:16" ht="15.75" customHeight="1" x14ac:dyDescent="0.4">
      <c r="A68" s="47"/>
      <c r="B68" s="50"/>
      <c r="C68" s="51"/>
      <c r="D68" s="53"/>
      <c r="E68" s="51"/>
      <c r="F68" s="27" t="s">
        <v>13</v>
      </c>
      <c r="G68" s="27"/>
      <c r="H68" s="7" t="s">
        <v>1</v>
      </c>
      <c r="I68" s="27"/>
      <c r="J68" s="7" t="s">
        <v>2</v>
      </c>
      <c r="K68" s="7" t="s">
        <v>4</v>
      </c>
      <c r="L68" s="55"/>
      <c r="M68" s="45"/>
      <c r="N68" s="25">
        <f t="shared" si="0"/>
        <v>23856</v>
      </c>
    </row>
    <row r="69" spans="1:16" ht="15.75" customHeight="1" x14ac:dyDescent="0.4">
      <c r="A69" s="71">
        <v>28</v>
      </c>
      <c r="B69" s="56"/>
      <c r="C69" s="57"/>
      <c r="D69" s="60"/>
      <c r="E69" s="57"/>
      <c r="F69" s="28" t="s">
        <v>13</v>
      </c>
      <c r="G69" s="28"/>
      <c r="H69" s="16" t="s">
        <v>1</v>
      </c>
      <c r="I69" s="28"/>
      <c r="J69" s="16" t="s">
        <v>2</v>
      </c>
      <c r="K69" s="16" t="s">
        <v>3</v>
      </c>
      <c r="L69" s="62" t="str">
        <f>IF(ISBLANK(I70),"",MAX(IF(MAX($N$15:N69)&gt;N70,0,N70-MAX($N$15:N69)+1)+IF(MIN($N$15:N68)&lt;N69,0,MIN($N$15:N68)-N69)+IF((N69-N68)&lt;=0,-1,0),0))</f>
        <v/>
      </c>
      <c r="M69" s="64" t="s">
        <v>18</v>
      </c>
      <c r="N69" s="25">
        <f t="shared" si="0"/>
        <v>23856</v>
      </c>
    </row>
    <row r="70" spans="1:16" ht="15.75" customHeight="1" x14ac:dyDescent="0.4">
      <c r="A70" s="72"/>
      <c r="B70" s="58"/>
      <c r="C70" s="59"/>
      <c r="D70" s="61"/>
      <c r="E70" s="59"/>
      <c r="F70" s="29" t="s">
        <v>13</v>
      </c>
      <c r="G70" s="29"/>
      <c r="H70" s="17" t="s">
        <v>1</v>
      </c>
      <c r="I70" s="29"/>
      <c r="J70" s="17" t="s">
        <v>2</v>
      </c>
      <c r="K70" s="17" t="s">
        <v>4</v>
      </c>
      <c r="L70" s="63"/>
      <c r="M70" s="65"/>
      <c r="N70" s="25">
        <f t="shared" si="0"/>
        <v>23856</v>
      </c>
    </row>
    <row r="71" spans="1:16" ht="15.75" customHeight="1" x14ac:dyDescent="0.4">
      <c r="A71" s="46">
        <v>29</v>
      </c>
      <c r="B71" s="48"/>
      <c r="C71" s="49"/>
      <c r="D71" s="52"/>
      <c r="E71" s="49"/>
      <c r="F71" s="26" t="s">
        <v>13</v>
      </c>
      <c r="G71" s="26"/>
      <c r="H71" s="6" t="s">
        <v>1</v>
      </c>
      <c r="I71" s="26"/>
      <c r="J71" s="6" t="s">
        <v>2</v>
      </c>
      <c r="K71" s="6" t="s">
        <v>3</v>
      </c>
      <c r="L71" s="54" t="str">
        <f>IF(ISBLANK(I72),"",MAX(IF(MAX($N$15:N71)&gt;N72,0,N72-MAX($N$15:N71)+1)+IF(MIN($N$15:N70)&lt;N71,0,MIN($N$15:N70)-N71)+IF((N71-N70)&lt;=0,-1,0),0))</f>
        <v/>
      </c>
      <c r="M71" s="44" t="s">
        <v>18</v>
      </c>
      <c r="N71" s="25">
        <f t="shared" si="0"/>
        <v>23856</v>
      </c>
    </row>
    <row r="72" spans="1:16" ht="15.75" customHeight="1" x14ac:dyDescent="0.4">
      <c r="A72" s="47"/>
      <c r="B72" s="50"/>
      <c r="C72" s="51"/>
      <c r="D72" s="53"/>
      <c r="E72" s="51"/>
      <c r="F72" s="27" t="s">
        <v>13</v>
      </c>
      <c r="G72" s="27"/>
      <c r="H72" s="7" t="s">
        <v>1</v>
      </c>
      <c r="I72" s="27"/>
      <c r="J72" s="7" t="s">
        <v>2</v>
      </c>
      <c r="K72" s="7" t="s">
        <v>4</v>
      </c>
      <c r="L72" s="55"/>
      <c r="M72" s="45"/>
      <c r="N72" s="25">
        <f t="shared" si="0"/>
        <v>23856</v>
      </c>
    </row>
    <row r="73" spans="1:16" ht="15.75" customHeight="1" x14ac:dyDescent="0.4">
      <c r="A73" s="46">
        <v>30</v>
      </c>
      <c r="B73" s="56"/>
      <c r="C73" s="57"/>
      <c r="D73" s="60"/>
      <c r="E73" s="57"/>
      <c r="F73" s="28" t="s">
        <v>13</v>
      </c>
      <c r="G73" s="28"/>
      <c r="H73" s="16" t="s">
        <v>1</v>
      </c>
      <c r="I73" s="28"/>
      <c r="J73" s="16" t="s">
        <v>2</v>
      </c>
      <c r="K73" s="16" t="s">
        <v>3</v>
      </c>
      <c r="L73" s="62" t="str">
        <f>IF(ISBLANK(I74),"",MAX(IF(MAX($N$15:N73)&gt;N74,0,N74-MAX($N$15:N73)+1)+IF(MIN($N$15:N72)&lt;N73,0,MIN($N$15:N72)-N73)+IF((N73-N72)&lt;=0,-1,0),0))</f>
        <v/>
      </c>
      <c r="M73" s="64" t="s">
        <v>18</v>
      </c>
      <c r="N73" s="25">
        <f t="shared" si="0"/>
        <v>23856</v>
      </c>
    </row>
    <row r="74" spans="1:16" ht="15.75" customHeight="1" thickBot="1" x14ac:dyDescent="0.45">
      <c r="A74" s="47"/>
      <c r="B74" s="66"/>
      <c r="C74" s="67"/>
      <c r="D74" s="68"/>
      <c r="E74" s="67"/>
      <c r="F74" s="30" t="s">
        <v>13</v>
      </c>
      <c r="G74" s="30"/>
      <c r="H74" s="19" t="s">
        <v>1</v>
      </c>
      <c r="I74" s="30"/>
      <c r="J74" s="19" t="s">
        <v>2</v>
      </c>
      <c r="K74" s="19" t="s">
        <v>4</v>
      </c>
      <c r="L74" s="69"/>
      <c r="M74" s="70"/>
      <c r="N74" s="25">
        <f t="shared" si="0"/>
        <v>23856</v>
      </c>
    </row>
    <row r="75" spans="1:16" ht="15.75" customHeight="1" x14ac:dyDescent="0.4">
      <c r="A75" s="46">
        <v>31</v>
      </c>
      <c r="B75" s="48"/>
      <c r="C75" s="49"/>
      <c r="D75" s="52"/>
      <c r="E75" s="49"/>
      <c r="F75" s="26" t="s">
        <v>13</v>
      </c>
      <c r="G75" s="26"/>
      <c r="H75" s="6" t="s">
        <v>1</v>
      </c>
      <c r="I75" s="26"/>
      <c r="J75" s="6" t="s">
        <v>2</v>
      </c>
      <c r="K75" s="6" t="s">
        <v>3</v>
      </c>
      <c r="L75" s="42" t="str">
        <f>IF(ISBLANK(I76),"",MAX(N76-N75+1,0))</f>
        <v/>
      </c>
      <c r="M75" s="44" t="s">
        <v>18</v>
      </c>
      <c r="N75" s="25">
        <f>(IF(F75="平成",1988,2018)+G75)*12+I75</f>
        <v>23856</v>
      </c>
      <c r="P75" s="2" t="s">
        <v>35</v>
      </c>
    </row>
    <row r="76" spans="1:16" ht="15.75" customHeight="1" x14ac:dyDescent="0.4">
      <c r="A76" s="47"/>
      <c r="B76" s="50"/>
      <c r="C76" s="51"/>
      <c r="D76" s="53"/>
      <c r="E76" s="51"/>
      <c r="F76" s="27" t="s">
        <v>13</v>
      </c>
      <c r="G76" s="27"/>
      <c r="H76" s="7" t="s">
        <v>1</v>
      </c>
      <c r="I76" s="27"/>
      <c r="J76" s="7" t="s">
        <v>2</v>
      </c>
      <c r="K76" s="7" t="s">
        <v>4</v>
      </c>
      <c r="L76" s="43"/>
      <c r="M76" s="45"/>
      <c r="N76" s="25">
        <f t="shared" ref="N76:N134" si="1">(IF(F76="平成",1988,2018)+G76)*12+I76</f>
        <v>23856</v>
      </c>
      <c r="P76" s="2" t="s">
        <v>38</v>
      </c>
    </row>
    <row r="77" spans="1:16" ht="15.75" customHeight="1" x14ac:dyDescent="0.4">
      <c r="A77" s="46">
        <v>32</v>
      </c>
      <c r="B77" s="56"/>
      <c r="C77" s="57"/>
      <c r="D77" s="60"/>
      <c r="E77" s="57"/>
      <c r="F77" s="28" t="s">
        <v>13</v>
      </c>
      <c r="G77" s="28"/>
      <c r="H77" s="16" t="s">
        <v>1</v>
      </c>
      <c r="I77" s="28"/>
      <c r="J77" s="16" t="s">
        <v>2</v>
      </c>
      <c r="K77" s="16" t="s">
        <v>3</v>
      </c>
      <c r="L77" s="62" t="str">
        <f>IF(ISBLANK(I78),"",MAX(IF(MAX($N$15:N77)&gt;N78,0,N78-MAX($N$15:N77)+1)+IF(MIN($N$15:N76)&lt;N77,0,MIN($N$15:N76)-N77)+IF((N77-N76)&lt;=0,-1,0),0))</f>
        <v/>
      </c>
      <c r="M77" s="64" t="s">
        <v>18</v>
      </c>
      <c r="N77" s="25">
        <f t="shared" si="1"/>
        <v>23856</v>
      </c>
      <c r="P77" s="2" t="s">
        <v>40</v>
      </c>
    </row>
    <row r="78" spans="1:16" ht="15.75" customHeight="1" x14ac:dyDescent="0.4">
      <c r="A78" s="47"/>
      <c r="B78" s="58"/>
      <c r="C78" s="59"/>
      <c r="D78" s="61"/>
      <c r="E78" s="59"/>
      <c r="F78" s="29" t="s">
        <v>13</v>
      </c>
      <c r="G78" s="29"/>
      <c r="H78" s="17" t="s">
        <v>1</v>
      </c>
      <c r="I78" s="29"/>
      <c r="J78" s="17" t="s">
        <v>2</v>
      </c>
      <c r="K78" s="17" t="s">
        <v>4</v>
      </c>
      <c r="L78" s="63"/>
      <c r="M78" s="65"/>
      <c r="N78" s="25">
        <f t="shared" si="1"/>
        <v>23856</v>
      </c>
      <c r="P78" s="2" t="s">
        <v>43</v>
      </c>
    </row>
    <row r="79" spans="1:16" ht="15.75" customHeight="1" x14ac:dyDescent="0.4">
      <c r="A79" s="46">
        <v>33</v>
      </c>
      <c r="B79" s="48"/>
      <c r="C79" s="49"/>
      <c r="D79" s="52"/>
      <c r="E79" s="49"/>
      <c r="F79" s="26" t="s">
        <v>13</v>
      </c>
      <c r="G79" s="26"/>
      <c r="H79" s="6" t="s">
        <v>1</v>
      </c>
      <c r="I79" s="26"/>
      <c r="J79" s="6" t="s">
        <v>2</v>
      </c>
      <c r="K79" s="6" t="s">
        <v>3</v>
      </c>
      <c r="L79" s="42" t="str">
        <f>IF(ISBLANK(I80),"",MAX(IF(MAX($N$15:N79)&gt;N80,0,N80-MAX($N$15:N79)+1)+IF(MIN($N$15:N78)&lt;N79,0,MIN($N$15:N78)-N79)+IF((N79-N78)&lt;=0,-1,0),0))</f>
        <v/>
      </c>
      <c r="M79" s="44" t="s">
        <v>18</v>
      </c>
      <c r="N79" s="25">
        <f t="shared" si="1"/>
        <v>23856</v>
      </c>
      <c r="P79" s="2" t="s">
        <v>45</v>
      </c>
    </row>
    <row r="80" spans="1:16" ht="15.75" customHeight="1" x14ac:dyDescent="0.4">
      <c r="A80" s="47"/>
      <c r="B80" s="50"/>
      <c r="C80" s="51"/>
      <c r="D80" s="53"/>
      <c r="E80" s="51"/>
      <c r="F80" s="27" t="s">
        <v>13</v>
      </c>
      <c r="G80" s="27"/>
      <c r="H80" s="7" t="s">
        <v>1</v>
      </c>
      <c r="I80" s="27"/>
      <c r="J80" s="7" t="s">
        <v>2</v>
      </c>
      <c r="K80" s="7" t="s">
        <v>4</v>
      </c>
      <c r="L80" s="43"/>
      <c r="M80" s="45"/>
      <c r="N80" s="25">
        <f t="shared" si="1"/>
        <v>23856</v>
      </c>
      <c r="P80" s="2" t="s">
        <v>47</v>
      </c>
    </row>
    <row r="81" spans="1:16" ht="15.75" customHeight="1" x14ac:dyDescent="0.4">
      <c r="A81" s="46">
        <v>34</v>
      </c>
      <c r="B81" s="56"/>
      <c r="C81" s="57"/>
      <c r="D81" s="60"/>
      <c r="E81" s="57"/>
      <c r="F81" s="28" t="s">
        <v>13</v>
      </c>
      <c r="G81" s="28"/>
      <c r="H81" s="16" t="s">
        <v>1</v>
      </c>
      <c r="I81" s="28"/>
      <c r="J81" s="16" t="s">
        <v>2</v>
      </c>
      <c r="K81" s="16" t="s">
        <v>3</v>
      </c>
      <c r="L81" s="62" t="str">
        <f>IF(ISBLANK(I82),"",MAX(IF(MAX($N$15:N81)&gt;N82,0,N82-MAX($N$15:N81)+1)+IF(MIN($N$15:N80)&lt;N81,0,MIN($N$15:N80)-N81)+IF((N81-N80)&lt;=0,-1,0),0))</f>
        <v/>
      </c>
      <c r="M81" s="64" t="s">
        <v>18</v>
      </c>
      <c r="N81" s="25">
        <f t="shared" si="1"/>
        <v>23856</v>
      </c>
      <c r="P81" s="2" t="s">
        <v>26</v>
      </c>
    </row>
    <row r="82" spans="1:16" ht="15.75" customHeight="1" x14ac:dyDescent="0.4">
      <c r="A82" s="47"/>
      <c r="B82" s="58"/>
      <c r="C82" s="59"/>
      <c r="D82" s="61"/>
      <c r="E82" s="59"/>
      <c r="F82" s="29" t="s">
        <v>13</v>
      </c>
      <c r="G82" s="29"/>
      <c r="H82" s="17" t="s">
        <v>1</v>
      </c>
      <c r="I82" s="29"/>
      <c r="J82" s="17" t="s">
        <v>2</v>
      </c>
      <c r="K82" s="17" t="s">
        <v>4</v>
      </c>
      <c r="L82" s="63"/>
      <c r="M82" s="65"/>
      <c r="N82" s="25">
        <f t="shared" si="1"/>
        <v>23856</v>
      </c>
      <c r="P82" s="2" t="s">
        <v>27</v>
      </c>
    </row>
    <row r="83" spans="1:16" ht="15.75" customHeight="1" x14ac:dyDescent="0.4">
      <c r="A83" s="46">
        <v>35</v>
      </c>
      <c r="B83" s="48"/>
      <c r="C83" s="49"/>
      <c r="D83" s="52"/>
      <c r="E83" s="49"/>
      <c r="F83" s="26" t="s">
        <v>13</v>
      </c>
      <c r="G83" s="26"/>
      <c r="H83" s="6" t="s">
        <v>1</v>
      </c>
      <c r="I83" s="26"/>
      <c r="J83" s="6" t="s">
        <v>2</v>
      </c>
      <c r="K83" s="6" t="s">
        <v>3</v>
      </c>
      <c r="L83" s="54" t="str">
        <f>IF(ISBLANK(I84),"",MAX(IF(MAX($N$15:N83)&gt;N84,0,N84-MAX($N$15:N83)+1)+IF(MIN($N$15:N82)&lt;N83,0,MIN($N$15:N82)-N83)+IF((N83-N82)&lt;=0,-1,0),0))</f>
        <v/>
      </c>
      <c r="M83" s="44" t="s">
        <v>18</v>
      </c>
      <c r="N83" s="25">
        <f t="shared" si="1"/>
        <v>23856</v>
      </c>
      <c r="P83" s="2" t="s">
        <v>30</v>
      </c>
    </row>
    <row r="84" spans="1:16" ht="15.75" customHeight="1" x14ac:dyDescent="0.4">
      <c r="A84" s="47"/>
      <c r="B84" s="50"/>
      <c r="C84" s="51"/>
      <c r="D84" s="53"/>
      <c r="E84" s="51"/>
      <c r="F84" s="27" t="s">
        <v>13</v>
      </c>
      <c r="G84" s="27"/>
      <c r="H84" s="7" t="s">
        <v>1</v>
      </c>
      <c r="I84" s="27"/>
      <c r="J84" s="7" t="s">
        <v>2</v>
      </c>
      <c r="K84" s="7" t="s">
        <v>4</v>
      </c>
      <c r="L84" s="55"/>
      <c r="M84" s="45"/>
      <c r="N84" s="25">
        <f t="shared" si="1"/>
        <v>23856</v>
      </c>
      <c r="P84" s="2" t="s">
        <v>33</v>
      </c>
    </row>
    <row r="85" spans="1:16" ht="15.75" customHeight="1" x14ac:dyDescent="0.4">
      <c r="A85" s="46">
        <v>36</v>
      </c>
      <c r="B85" s="56"/>
      <c r="C85" s="57"/>
      <c r="D85" s="60"/>
      <c r="E85" s="57"/>
      <c r="F85" s="28" t="s">
        <v>13</v>
      </c>
      <c r="G85" s="28"/>
      <c r="H85" s="16" t="s">
        <v>1</v>
      </c>
      <c r="I85" s="28"/>
      <c r="J85" s="16" t="s">
        <v>2</v>
      </c>
      <c r="K85" s="16" t="s">
        <v>3</v>
      </c>
      <c r="L85" s="62" t="str">
        <f>IF(ISBLANK(I86),"",MAX(IF(MAX($N$15:N85)&gt;N86,0,N86-MAX($N$15:N85)+1)+IF(MIN($N$15:N84)&lt;N85,0,MIN($N$15:N84)-N85)+IF((N85-N84)&lt;=0,-1,0),0))</f>
        <v/>
      </c>
      <c r="M85" s="64" t="s">
        <v>18</v>
      </c>
      <c r="N85" s="25">
        <f t="shared" si="1"/>
        <v>23856</v>
      </c>
      <c r="P85" s="2" t="s">
        <v>36</v>
      </c>
    </row>
    <row r="86" spans="1:16" ht="15.75" customHeight="1" x14ac:dyDescent="0.4">
      <c r="A86" s="47"/>
      <c r="B86" s="58"/>
      <c r="C86" s="59"/>
      <c r="D86" s="61"/>
      <c r="E86" s="59"/>
      <c r="F86" s="29" t="s">
        <v>13</v>
      </c>
      <c r="G86" s="29"/>
      <c r="H86" s="17" t="s">
        <v>1</v>
      </c>
      <c r="I86" s="29"/>
      <c r="J86" s="17" t="s">
        <v>2</v>
      </c>
      <c r="K86" s="17" t="s">
        <v>4</v>
      </c>
      <c r="L86" s="63"/>
      <c r="M86" s="65"/>
      <c r="N86" s="25">
        <f t="shared" si="1"/>
        <v>23856</v>
      </c>
      <c r="P86" s="2" t="s">
        <v>39</v>
      </c>
    </row>
    <row r="87" spans="1:16" ht="15.75" customHeight="1" x14ac:dyDescent="0.4">
      <c r="A87" s="46">
        <v>37</v>
      </c>
      <c r="B87" s="48"/>
      <c r="C87" s="49"/>
      <c r="D87" s="52"/>
      <c r="E87" s="49"/>
      <c r="F87" s="26" t="s">
        <v>13</v>
      </c>
      <c r="G87" s="26"/>
      <c r="H87" s="6" t="s">
        <v>1</v>
      </c>
      <c r="I87" s="26"/>
      <c r="J87" s="6" t="s">
        <v>2</v>
      </c>
      <c r="K87" s="6" t="s">
        <v>3</v>
      </c>
      <c r="L87" s="54" t="str">
        <f>IF(ISBLANK(I88),"",MAX(IF(MAX($N$15:N87)&gt;N88,0,N88-MAX($N$15:N87)+1)+IF(MIN($N$15:N86)&lt;N87,0,MIN($N$15:N86)-N87)+IF((N87-N86)&lt;=0,-1,0),0))</f>
        <v/>
      </c>
      <c r="M87" s="44" t="s">
        <v>18</v>
      </c>
      <c r="N87" s="25">
        <f t="shared" si="1"/>
        <v>23856</v>
      </c>
      <c r="P87" s="2" t="s">
        <v>41</v>
      </c>
    </row>
    <row r="88" spans="1:16" ht="15.75" customHeight="1" x14ac:dyDescent="0.4">
      <c r="A88" s="47"/>
      <c r="B88" s="50"/>
      <c r="C88" s="51"/>
      <c r="D88" s="53"/>
      <c r="E88" s="51"/>
      <c r="F88" s="27" t="s">
        <v>13</v>
      </c>
      <c r="G88" s="27"/>
      <c r="H88" s="7" t="s">
        <v>1</v>
      </c>
      <c r="I88" s="27"/>
      <c r="J88" s="7" t="s">
        <v>2</v>
      </c>
      <c r="K88" s="7" t="s">
        <v>4</v>
      </c>
      <c r="L88" s="55"/>
      <c r="M88" s="45"/>
      <c r="N88" s="25">
        <f t="shared" si="1"/>
        <v>23856</v>
      </c>
      <c r="P88" s="2" t="s">
        <v>44</v>
      </c>
    </row>
    <row r="89" spans="1:16" ht="15.75" customHeight="1" x14ac:dyDescent="0.4">
      <c r="A89" s="46">
        <v>38</v>
      </c>
      <c r="B89" s="56"/>
      <c r="C89" s="57"/>
      <c r="D89" s="60"/>
      <c r="E89" s="57"/>
      <c r="F89" s="28" t="s">
        <v>13</v>
      </c>
      <c r="G89" s="28"/>
      <c r="H89" s="16" t="s">
        <v>1</v>
      </c>
      <c r="I89" s="28"/>
      <c r="J89" s="16" t="s">
        <v>2</v>
      </c>
      <c r="K89" s="16" t="s">
        <v>3</v>
      </c>
      <c r="L89" s="62" t="str">
        <f>IF(ISBLANK(I90),"",MAX(IF(MAX($N$15:N89)&gt;N90,0,N90-MAX($N$15:N89)+1)+IF(MIN($N$15:N88)&lt;N89,0,MIN($N$15:N88)-N89)+IF((N89-N88)&lt;=0,-1,0),0))</f>
        <v/>
      </c>
      <c r="M89" s="64" t="s">
        <v>18</v>
      </c>
      <c r="N89" s="25">
        <f t="shared" si="1"/>
        <v>23856</v>
      </c>
      <c r="P89" s="2" t="s">
        <v>46</v>
      </c>
    </row>
    <row r="90" spans="1:16" ht="15.75" customHeight="1" x14ac:dyDescent="0.4">
      <c r="A90" s="47"/>
      <c r="B90" s="58"/>
      <c r="C90" s="59"/>
      <c r="D90" s="61"/>
      <c r="E90" s="59"/>
      <c r="F90" s="29" t="s">
        <v>13</v>
      </c>
      <c r="G90" s="29"/>
      <c r="H90" s="17" t="s">
        <v>1</v>
      </c>
      <c r="I90" s="29"/>
      <c r="J90" s="17" t="s">
        <v>2</v>
      </c>
      <c r="K90" s="17" t="s">
        <v>4</v>
      </c>
      <c r="L90" s="63"/>
      <c r="M90" s="65"/>
      <c r="N90" s="25">
        <f t="shared" si="1"/>
        <v>23856</v>
      </c>
    </row>
    <row r="91" spans="1:16" ht="15.75" customHeight="1" x14ac:dyDescent="0.4">
      <c r="A91" s="46">
        <v>39</v>
      </c>
      <c r="B91" s="48"/>
      <c r="C91" s="49"/>
      <c r="D91" s="52"/>
      <c r="E91" s="49"/>
      <c r="F91" s="26" t="s">
        <v>13</v>
      </c>
      <c r="G91" s="26"/>
      <c r="H91" s="6" t="s">
        <v>1</v>
      </c>
      <c r="I91" s="26"/>
      <c r="J91" s="6" t="s">
        <v>2</v>
      </c>
      <c r="K91" s="6" t="s">
        <v>3</v>
      </c>
      <c r="L91" s="54" t="str">
        <f>IF(ISBLANK(I92),"",MAX(IF(MAX($N$15:N91)&gt;N92,0,N92-MAX($N$15:N91)+1)+IF(MIN($N$15:N90)&lt;N91,0,MIN($N$15:N90)-N91)+IF((N91-N90)&lt;=0,-1,0),0))</f>
        <v/>
      </c>
      <c r="M91" s="44" t="s">
        <v>18</v>
      </c>
      <c r="N91" s="25">
        <f t="shared" si="1"/>
        <v>23856</v>
      </c>
    </row>
    <row r="92" spans="1:16" ht="15.75" customHeight="1" x14ac:dyDescent="0.4">
      <c r="A92" s="47"/>
      <c r="B92" s="50"/>
      <c r="C92" s="51"/>
      <c r="D92" s="53"/>
      <c r="E92" s="51"/>
      <c r="F92" s="27" t="s">
        <v>13</v>
      </c>
      <c r="G92" s="27"/>
      <c r="H92" s="7" t="s">
        <v>1</v>
      </c>
      <c r="I92" s="27"/>
      <c r="J92" s="7" t="s">
        <v>2</v>
      </c>
      <c r="K92" s="7" t="s">
        <v>4</v>
      </c>
      <c r="L92" s="55"/>
      <c r="M92" s="45"/>
      <c r="N92" s="25">
        <f t="shared" si="1"/>
        <v>23856</v>
      </c>
    </row>
    <row r="93" spans="1:16" ht="15.75" customHeight="1" x14ac:dyDescent="0.4">
      <c r="A93" s="46">
        <v>40</v>
      </c>
      <c r="B93" s="56"/>
      <c r="C93" s="57"/>
      <c r="D93" s="60"/>
      <c r="E93" s="57"/>
      <c r="F93" s="28" t="s">
        <v>13</v>
      </c>
      <c r="G93" s="28"/>
      <c r="H93" s="16" t="s">
        <v>1</v>
      </c>
      <c r="I93" s="28"/>
      <c r="J93" s="16" t="s">
        <v>2</v>
      </c>
      <c r="K93" s="16" t="s">
        <v>3</v>
      </c>
      <c r="L93" s="62" t="str">
        <f>IF(ISBLANK(I94),"",MAX(IF(MAX($N$15:N93)&gt;N94,0,N94-MAX($N$15:N93)+1)+IF(MIN($N$15:N92)&lt;N93,0,MIN($N$15:N92)-N93)+IF((N93-N92)&lt;=0,-1,0),0))</f>
        <v/>
      </c>
      <c r="M93" s="64" t="s">
        <v>18</v>
      </c>
      <c r="N93" s="25">
        <f t="shared" si="1"/>
        <v>23856</v>
      </c>
    </row>
    <row r="94" spans="1:16" ht="15.75" customHeight="1" x14ac:dyDescent="0.4">
      <c r="A94" s="47"/>
      <c r="B94" s="58"/>
      <c r="C94" s="59"/>
      <c r="D94" s="61"/>
      <c r="E94" s="59"/>
      <c r="F94" s="29" t="s">
        <v>13</v>
      </c>
      <c r="G94" s="29"/>
      <c r="H94" s="17" t="s">
        <v>1</v>
      </c>
      <c r="I94" s="29"/>
      <c r="J94" s="17" t="s">
        <v>2</v>
      </c>
      <c r="K94" s="17" t="s">
        <v>4</v>
      </c>
      <c r="L94" s="63"/>
      <c r="M94" s="65"/>
      <c r="N94" s="25">
        <f t="shared" si="1"/>
        <v>23856</v>
      </c>
    </row>
    <row r="95" spans="1:16" ht="15.75" customHeight="1" x14ac:dyDescent="0.4">
      <c r="A95" s="46">
        <v>41</v>
      </c>
      <c r="B95" s="48"/>
      <c r="C95" s="49"/>
      <c r="D95" s="52"/>
      <c r="E95" s="49"/>
      <c r="F95" s="26" t="s">
        <v>13</v>
      </c>
      <c r="G95" s="26"/>
      <c r="H95" s="6" t="s">
        <v>1</v>
      </c>
      <c r="I95" s="26"/>
      <c r="J95" s="6" t="s">
        <v>2</v>
      </c>
      <c r="K95" s="6" t="s">
        <v>3</v>
      </c>
      <c r="L95" s="54" t="str">
        <f>IF(ISBLANK(I96),"",MAX(IF(MAX($N$15:N95)&gt;N96,0,N96-MAX($N$15:N95)+1)+IF(MIN($N$15:N94)&lt;N95,0,MIN($N$15:N94)-N95)+IF((N95-N94)&lt;=0,-1,0),0))</f>
        <v/>
      </c>
      <c r="M95" s="44" t="s">
        <v>18</v>
      </c>
      <c r="N95" s="25">
        <f t="shared" si="1"/>
        <v>23856</v>
      </c>
    </row>
    <row r="96" spans="1:16" ht="15.75" customHeight="1" x14ac:dyDescent="0.4">
      <c r="A96" s="47"/>
      <c r="B96" s="50"/>
      <c r="C96" s="51"/>
      <c r="D96" s="53"/>
      <c r="E96" s="51"/>
      <c r="F96" s="27" t="s">
        <v>13</v>
      </c>
      <c r="G96" s="27"/>
      <c r="H96" s="7" t="s">
        <v>1</v>
      </c>
      <c r="I96" s="27"/>
      <c r="J96" s="7" t="s">
        <v>2</v>
      </c>
      <c r="K96" s="7" t="s">
        <v>4</v>
      </c>
      <c r="L96" s="55"/>
      <c r="M96" s="45"/>
      <c r="N96" s="25">
        <f t="shared" si="1"/>
        <v>23856</v>
      </c>
    </row>
    <row r="97" spans="1:14" ht="15.75" customHeight="1" x14ac:dyDescent="0.4">
      <c r="A97" s="46">
        <v>42</v>
      </c>
      <c r="B97" s="56"/>
      <c r="C97" s="57"/>
      <c r="D97" s="60"/>
      <c r="E97" s="57"/>
      <c r="F97" s="28" t="s">
        <v>13</v>
      </c>
      <c r="G97" s="28"/>
      <c r="H97" s="16" t="s">
        <v>1</v>
      </c>
      <c r="I97" s="28"/>
      <c r="J97" s="16" t="s">
        <v>2</v>
      </c>
      <c r="K97" s="16" t="s">
        <v>3</v>
      </c>
      <c r="L97" s="62" t="str">
        <f>IF(ISBLANK(I98),"",MAX(IF(MAX($N$15:N97)&gt;N98,0,N98-MAX($N$15:N97)+1)+IF(MIN($N$15:N96)&lt;N97,0,MIN($N$15:N96)-N97)+IF((N97-N96)&lt;=0,-1,0),0))</f>
        <v/>
      </c>
      <c r="M97" s="64" t="s">
        <v>18</v>
      </c>
      <c r="N97" s="25">
        <f t="shared" si="1"/>
        <v>23856</v>
      </c>
    </row>
    <row r="98" spans="1:14" ht="15.75" customHeight="1" x14ac:dyDescent="0.4">
      <c r="A98" s="47"/>
      <c r="B98" s="58"/>
      <c r="C98" s="59"/>
      <c r="D98" s="61"/>
      <c r="E98" s="59"/>
      <c r="F98" s="29" t="s">
        <v>13</v>
      </c>
      <c r="G98" s="29"/>
      <c r="H98" s="17" t="s">
        <v>1</v>
      </c>
      <c r="I98" s="29"/>
      <c r="J98" s="17" t="s">
        <v>2</v>
      </c>
      <c r="K98" s="17" t="s">
        <v>4</v>
      </c>
      <c r="L98" s="63"/>
      <c r="M98" s="65"/>
      <c r="N98" s="25">
        <f t="shared" si="1"/>
        <v>23856</v>
      </c>
    </row>
    <row r="99" spans="1:14" ht="15.75" customHeight="1" x14ac:dyDescent="0.4">
      <c r="A99" s="46">
        <v>43</v>
      </c>
      <c r="B99" s="48"/>
      <c r="C99" s="49"/>
      <c r="D99" s="52"/>
      <c r="E99" s="49"/>
      <c r="F99" s="26" t="s">
        <v>13</v>
      </c>
      <c r="G99" s="26"/>
      <c r="H99" s="6" t="s">
        <v>1</v>
      </c>
      <c r="I99" s="26"/>
      <c r="J99" s="6" t="s">
        <v>2</v>
      </c>
      <c r="K99" s="6" t="s">
        <v>3</v>
      </c>
      <c r="L99" s="54" t="str">
        <f>IF(ISBLANK(I100),"",MAX(IF(MAX($N$15:N99)&gt;N100,0,N100-MAX($N$15:N99)+1)+IF(MIN($N$15:N98)&lt;N99,0,MIN($N$15:N98)-N99)+IF((N99-N98)&lt;=0,-1,0),0))</f>
        <v/>
      </c>
      <c r="M99" s="44" t="s">
        <v>18</v>
      </c>
      <c r="N99" s="25">
        <f t="shared" si="1"/>
        <v>23856</v>
      </c>
    </row>
    <row r="100" spans="1:14" ht="15.75" customHeight="1" x14ac:dyDescent="0.4">
      <c r="A100" s="47"/>
      <c r="B100" s="50"/>
      <c r="C100" s="51"/>
      <c r="D100" s="53"/>
      <c r="E100" s="51"/>
      <c r="F100" s="27" t="s">
        <v>13</v>
      </c>
      <c r="G100" s="27"/>
      <c r="H100" s="7" t="s">
        <v>1</v>
      </c>
      <c r="I100" s="27"/>
      <c r="J100" s="7" t="s">
        <v>2</v>
      </c>
      <c r="K100" s="7" t="s">
        <v>4</v>
      </c>
      <c r="L100" s="55"/>
      <c r="M100" s="45"/>
      <c r="N100" s="25">
        <f t="shared" si="1"/>
        <v>23856</v>
      </c>
    </row>
    <row r="101" spans="1:14" ht="15.75" customHeight="1" x14ac:dyDescent="0.4">
      <c r="A101" s="46">
        <v>44</v>
      </c>
      <c r="B101" s="56"/>
      <c r="C101" s="57"/>
      <c r="D101" s="60"/>
      <c r="E101" s="57"/>
      <c r="F101" s="28" t="s">
        <v>13</v>
      </c>
      <c r="G101" s="28"/>
      <c r="H101" s="16" t="s">
        <v>1</v>
      </c>
      <c r="I101" s="28"/>
      <c r="J101" s="16" t="s">
        <v>2</v>
      </c>
      <c r="K101" s="16" t="s">
        <v>3</v>
      </c>
      <c r="L101" s="62" t="str">
        <f>IF(ISBLANK(I102),"",MAX(IF(MAX($N$15:N101)&gt;N102,0,N102-MAX($N$15:N101)+1)+IF(MIN($N$15:N100)&lt;N101,0,MIN($N$15:N100)-N101)+IF((N101-N100)&lt;=0,-1,0),0))</f>
        <v/>
      </c>
      <c r="M101" s="64" t="s">
        <v>18</v>
      </c>
      <c r="N101" s="25">
        <f t="shared" si="1"/>
        <v>23856</v>
      </c>
    </row>
    <row r="102" spans="1:14" ht="15.75" customHeight="1" x14ac:dyDescent="0.4">
      <c r="A102" s="47"/>
      <c r="B102" s="58"/>
      <c r="C102" s="59"/>
      <c r="D102" s="61"/>
      <c r="E102" s="59"/>
      <c r="F102" s="29" t="s">
        <v>13</v>
      </c>
      <c r="G102" s="29"/>
      <c r="H102" s="17" t="s">
        <v>1</v>
      </c>
      <c r="I102" s="29"/>
      <c r="J102" s="17" t="s">
        <v>2</v>
      </c>
      <c r="K102" s="17" t="s">
        <v>4</v>
      </c>
      <c r="L102" s="63"/>
      <c r="M102" s="65"/>
      <c r="N102" s="25">
        <f t="shared" si="1"/>
        <v>23856</v>
      </c>
    </row>
    <row r="103" spans="1:14" ht="15.75" customHeight="1" x14ac:dyDescent="0.4">
      <c r="A103" s="46">
        <v>45</v>
      </c>
      <c r="B103" s="48"/>
      <c r="C103" s="49"/>
      <c r="D103" s="52"/>
      <c r="E103" s="49"/>
      <c r="F103" s="26" t="s">
        <v>13</v>
      </c>
      <c r="G103" s="26"/>
      <c r="H103" s="6" t="s">
        <v>1</v>
      </c>
      <c r="I103" s="26"/>
      <c r="J103" s="6" t="s">
        <v>2</v>
      </c>
      <c r="K103" s="6" t="s">
        <v>3</v>
      </c>
      <c r="L103" s="54" t="str">
        <f>IF(ISBLANK(I104),"",MAX(IF(MAX($N$15:N103)&gt;N104,0,N104-MAX($N$15:N103)+1)+IF(MIN($N$15:N102)&lt;N103,0,MIN($N$15:N102)-N103)+IF((N103-N102)&lt;=0,-1,0),0))</f>
        <v/>
      </c>
      <c r="M103" s="44" t="s">
        <v>18</v>
      </c>
      <c r="N103" s="25">
        <f t="shared" si="1"/>
        <v>23856</v>
      </c>
    </row>
    <row r="104" spans="1:14" ht="15.75" customHeight="1" x14ac:dyDescent="0.4">
      <c r="A104" s="47"/>
      <c r="B104" s="50"/>
      <c r="C104" s="51"/>
      <c r="D104" s="53"/>
      <c r="E104" s="51"/>
      <c r="F104" s="27" t="s">
        <v>13</v>
      </c>
      <c r="G104" s="27"/>
      <c r="H104" s="7" t="s">
        <v>1</v>
      </c>
      <c r="I104" s="27"/>
      <c r="J104" s="7" t="s">
        <v>2</v>
      </c>
      <c r="K104" s="7" t="s">
        <v>4</v>
      </c>
      <c r="L104" s="55"/>
      <c r="M104" s="45"/>
      <c r="N104" s="25">
        <f t="shared" si="1"/>
        <v>23856</v>
      </c>
    </row>
    <row r="105" spans="1:14" ht="15.75" customHeight="1" x14ac:dyDescent="0.4">
      <c r="A105" s="46">
        <v>46</v>
      </c>
      <c r="B105" s="56"/>
      <c r="C105" s="57"/>
      <c r="D105" s="60"/>
      <c r="E105" s="57"/>
      <c r="F105" s="28" t="s">
        <v>13</v>
      </c>
      <c r="G105" s="28"/>
      <c r="H105" s="16" t="s">
        <v>1</v>
      </c>
      <c r="I105" s="28"/>
      <c r="J105" s="16" t="s">
        <v>2</v>
      </c>
      <c r="K105" s="16" t="s">
        <v>3</v>
      </c>
      <c r="L105" s="62" t="str">
        <f>IF(ISBLANK(I106),"",MAX(IF(MAX($N$15:N105)&gt;N106,0,N106-MAX($N$15:N105)+1)+IF(MIN($N$15:N104)&lt;N105,0,MIN($N$15:N104)-N105)+IF((N105-N104)&lt;=0,-1,0),0))</f>
        <v/>
      </c>
      <c r="M105" s="64" t="s">
        <v>18</v>
      </c>
      <c r="N105" s="25">
        <f t="shared" si="1"/>
        <v>23856</v>
      </c>
    </row>
    <row r="106" spans="1:14" ht="15.75" customHeight="1" x14ac:dyDescent="0.4">
      <c r="A106" s="47"/>
      <c r="B106" s="58"/>
      <c r="C106" s="59"/>
      <c r="D106" s="61"/>
      <c r="E106" s="59"/>
      <c r="F106" s="29" t="s">
        <v>13</v>
      </c>
      <c r="G106" s="29"/>
      <c r="H106" s="17" t="s">
        <v>1</v>
      </c>
      <c r="I106" s="29"/>
      <c r="J106" s="17" t="s">
        <v>2</v>
      </c>
      <c r="K106" s="17" t="s">
        <v>4</v>
      </c>
      <c r="L106" s="63"/>
      <c r="M106" s="65"/>
      <c r="N106" s="25">
        <f t="shared" si="1"/>
        <v>23856</v>
      </c>
    </row>
    <row r="107" spans="1:14" ht="15.75" customHeight="1" x14ac:dyDescent="0.4">
      <c r="A107" s="46">
        <v>47</v>
      </c>
      <c r="B107" s="48"/>
      <c r="C107" s="49"/>
      <c r="D107" s="52"/>
      <c r="E107" s="49"/>
      <c r="F107" s="26" t="s">
        <v>13</v>
      </c>
      <c r="G107" s="26"/>
      <c r="H107" s="6" t="s">
        <v>1</v>
      </c>
      <c r="I107" s="26"/>
      <c r="J107" s="6" t="s">
        <v>2</v>
      </c>
      <c r="K107" s="6" t="s">
        <v>3</v>
      </c>
      <c r="L107" s="54" t="str">
        <f>IF(ISBLANK(I108),"",MAX(IF(MAX($N$15:N107)&gt;N108,0,N108-MAX($N$15:N107)+1)+IF(MIN($N$15:N106)&lt;N107,0,MIN($N$15:N106)-N107)+IF((N107-N106)&lt;=0,-1,0),0))</f>
        <v/>
      </c>
      <c r="M107" s="44" t="s">
        <v>18</v>
      </c>
      <c r="N107" s="25">
        <f t="shared" si="1"/>
        <v>23856</v>
      </c>
    </row>
    <row r="108" spans="1:14" ht="15.75" customHeight="1" x14ac:dyDescent="0.4">
      <c r="A108" s="47"/>
      <c r="B108" s="50"/>
      <c r="C108" s="51"/>
      <c r="D108" s="53"/>
      <c r="E108" s="51"/>
      <c r="F108" s="27" t="s">
        <v>13</v>
      </c>
      <c r="G108" s="27"/>
      <c r="H108" s="7" t="s">
        <v>1</v>
      </c>
      <c r="I108" s="27"/>
      <c r="J108" s="7" t="s">
        <v>2</v>
      </c>
      <c r="K108" s="7" t="s">
        <v>4</v>
      </c>
      <c r="L108" s="55"/>
      <c r="M108" s="45"/>
      <c r="N108" s="25">
        <f t="shared" si="1"/>
        <v>23856</v>
      </c>
    </row>
    <row r="109" spans="1:14" ht="15.75" customHeight="1" x14ac:dyDescent="0.4">
      <c r="A109" s="46">
        <v>48</v>
      </c>
      <c r="B109" s="56"/>
      <c r="C109" s="57"/>
      <c r="D109" s="60"/>
      <c r="E109" s="57"/>
      <c r="F109" s="28" t="s">
        <v>13</v>
      </c>
      <c r="G109" s="28"/>
      <c r="H109" s="16" t="s">
        <v>1</v>
      </c>
      <c r="I109" s="28"/>
      <c r="J109" s="16" t="s">
        <v>2</v>
      </c>
      <c r="K109" s="16" t="s">
        <v>3</v>
      </c>
      <c r="L109" s="62" t="str">
        <f>IF(ISBLANK(I110),"",MAX(IF(MAX($N$15:N109)&gt;N110,0,N110-MAX($N$15:N109)+1)+IF(MIN($N$15:N108)&lt;N109,0,MIN($N$15:N108)-N109)+IF((N109-N108)&lt;=0,-1,0),0))</f>
        <v/>
      </c>
      <c r="M109" s="64" t="s">
        <v>18</v>
      </c>
      <c r="N109" s="25">
        <f t="shared" si="1"/>
        <v>23856</v>
      </c>
    </row>
    <row r="110" spans="1:14" ht="15.75" customHeight="1" x14ac:dyDescent="0.4">
      <c r="A110" s="47"/>
      <c r="B110" s="58"/>
      <c r="C110" s="59"/>
      <c r="D110" s="61"/>
      <c r="E110" s="59"/>
      <c r="F110" s="29" t="s">
        <v>13</v>
      </c>
      <c r="G110" s="29"/>
      <c r="H110" s="17" t="s">
        <v>1</v>
      </c>
      <c r="I110" s="29"/>
      <c r="J110" s="17" t="s">
        <v>2</v>
      </c>
      <c r="K110" s="17" t="s">
        <v>4</v>
      </c>
      <c r="L110" s="63"/>
      <c r="M110" s="65"/>
      <c r="N110" s="25">
        <f t="shared" si="1"/>
        <v>23856</v>
      </c>
    </row>
    <row r="111" spans="1:14" ht="15.75" customHeight="1" x14ac:dyDescent="0.4">
      <c r="A111" s="46">
        <v>49</v>
      </c>
      <c r="B111" s="48"/>
      <c r="C111" s="49"/>
      <c r="D111" s="52"/>
      <c r="E111" s="49"/>
      <c r="F111" s="26" t="s">
        <v>13</v>
      </c>
      <c r="G111" s="26"/>
      <c r="H111" s="6" t="s">
        <v>1</v>
      </c>
      <c r="I111" s="26"/>
      <c r="J111" s="6" t="s">
        <v>2</v>
      </c>
      <c r="K111" s="6" t="s">
        <v>3</v>
      </c>
      <c r="L111" s="54" t="str">
        <f>IF(ISBLANK(I112),"",MAX(IF(MAX($N$15:N111)&gt;N112,0,N112-MAX($N$15:N111)+1)+IF(MIN($N$15:N110)&lt;N111,0,MIN($N$15:N110)-N111)+IF((N111-N110)&lt;=0,-1,0),0))</f>
        <v/>
      </c>
      <c r="M111" s="44" t="s">
        <v>18</v>
      </c>
      <c r="N111" s="25">
        <f t="shared" si="1"/>
        <v>23856</v>
      </c>
    </row>
    <row r="112" spans="1:14" ht="15.75" customHeight="1" x14ac:dyDescent="0.4">
      <c r="A112" s="47"/>
      <c r="B112" s="50"/>
      <c r="C112" s="51"/>
      <c r="D112" s="53"/>
      <c r="E112" s="51"/>
      <c r="F112" s="27" t="s">
        <v>13</v>
      </c>
      <c r="G112" s="27"/>
      <c r="H112" s="7" t="s">
        <v>1</v>
      </c>
      <c r="I112" s="27"/>
      <c r="J112" s="7" t="s">
        <v>2</v>
      </c>
      <c r="K112" s="7" t="s">
        <v>4</v>
      </c>
      <c r="L112" s="55"/>
      <c r="M112" s="45"/>
      <c r="N112" s="25">
        <f t="shared" si="1"/>
        <v>23856</v>
      </c>
    </row>
    <row r="113" spans="1:14" ht="15.75" customHeight="1" x14ac:dyDescent="0.4">
      <c r="A113" s="46">
        <v>50</v>
      </c>
      <c r="B113" s="56"/>
      <c r="C113" s="57"/>
      <c r="D113" s="60"/>
      <c r="E113" s="57"/>
      <c r="F113" s="28" t="s">
        <v>13</v>
      </c>
      <c r="G113" s="28"/>
      <c r="H113" s="16" t="s">
        <v>1</v>
      </c>
      <c r="I113" s="28"/>
      <c r="J113" s="16" t="s">
        <v>2</v>
      </c>
      <c r="K113" s="16" t="s">
        <v>3</v>
      </c>
      <c r="L113" s="62" t="str">
        <f>IF(ISBLANK(I114),"",MAX(IF(MAX($N$15:N113)&gt;N114,0,N114-MAX($N$15:N113)+1)+IF(MIN($N$15:N112)&lt;N113,0,MIN($N$15:N112)-N113)+IF((N113-N112)&lt;=0,-1,0),0))</f>
        <v/>
      </c>
      <c r="M113" s="64" t="s">
        <v>18</v>
      </c>
      <c r="N113" s="25">
        <f t="shared" si="1"/>
        <v>23856</v>
      </c>
    </row>
    <row r="114" spans="1:14" ht="15.75" customHeight="1" x14ac:dyDescent="0.4">
      <c r="A114" s="47"/>
      <c r="B114" s="58"/>
      <c r="C114" s="59"/>
      <c r="D114" s="61"/>
      <c r="E114" s="59"/>
      <c r="F114" s="29" t="s">
        <v>13</v>
      </c>
      <c r="G114" s="29"/>
      <c r="H114" s="17" t="s">
        <v>1</v>
      </c>
      <c r="I114" s="29"/>
      <c r="J114" s="17" t="s">
        <v>2</v>
      </c>
      <c r="K114" s="17" t="s">
        <v>4</v>
      </c>
      <c r="L114" s="63"/>
      <c r="M114" s="65"/>
      <c r="N114" s="25">
        <f t="shared" si="1"/>
        <v>23856</v>
      </c>
    </row>
    <row r="115" spans="1:14" ht="15.75" customHeight="1" x14ac:dyDescent="0.4">
      <c r="A115" s="46">
        <v>51</v>
      </c>
      <c r="B115" s="48"/>
      <c r="C115" s="49"/>
      <c r="D115" s="52"/>
      <c r="E115" s="49"/>
      <c r="F115" s="26" t="s">
        <v>13</v>
      </c>
      <c r="G115" s="26"/>
      <c r="H115" s="6" t="s">
        <v>1</v>
      </c>
      <c r="I115" s="26"/>
      <c r="J115" s="6" t="s">
        <v>2</v>
      </c>
      <c r="K115" s="6" t="s">
        <v>3</v>
      </c>
      <c r="L115" s="54" t="str">
        <f>IF(ISBLANK(I116),"",MAX(IF(MAX($N$15:N115)&gt;N116,0,N116-MAX($N$15:N115)+1)+IF(MIN($N$15:N114)&lt;N115,0,MIN($N$15:N114)-N115)+IF((N115-N114)&lt;=0,-1,0),0))</f>
        <v/>
      </c>
      <c r="M115" s="44" t="s">
        <v>18</v>
      </c>
      <c r="N115" s="25">
        <f t="shared" si="1"/>
        <v>23856</v>
      </c>
    </row>
    <row r="116" spans="1:14" ht="15.75" customHeight="1" x14ac:dyDescent="0.4">
      <c r="A116" s="47"/>
      <c r="B116" s="50"/>
      <c r="C116" s="51"/>
      <c r="D116" s="53"/>
      <c r="E116" s="51"/>
      <c r="F116" s="27" t="s">
        <v>13</v>
      </c>
      <c r="G116" s="27"/>
      <c r="H116" s="7" t="s">
        <v>1</v>
      </c>
      <c r="I116" s="27"/>
      <c r="J116" s="7" t="s">
        <v>2</v>
      </c>
      <c r="K116" s="7" t="s">
        <v>4</v>
      </c>
      <c r="L116" s="55"/>
      <c r="M116" s="45"/>
      <c r="N116" s="25">
        <f t="shared" si="1"/>
        <v>23856</v>
      </c>
    </row>
    <row r="117" spans="1:14" ht="15.75" customHeight="1" x14ac:dyDescent="0.4">
      <c r="A117" s="46">
        <v>52</v>
      </c>
      <c r="B117" s="56"/>
      <c r="C117" s="57"/>
      <c r="D117" s="60"/>
      <c r="E117" s="57"/>
      <c r="F117" s="28" t="s">
        <v>13</v>
      </c>
      <c r="G117" s="28"/>
      <c r="H117" s="16" t="s">
        <v>1</v>
      </c>
      <c r="I117" s="28"/>
      <c r="J117" s="16" t="s">
        <v>2</v>
      </c>
      <c r="K117" s="16" t="s">
        <v>3</v>
      </c>
      <c r="L117" s="62" t="str">
        <f>IF(ISBLANK(I118),"",MAX(IF(MAX($N$15:N117)&gt;N118,0,N118-MAX($N$15:N117)+1)+IF(MIN($N$15:N116)&lt;N117,0,MIN($N$15:N116)-N117)+IF((N117-N116)&lt;=0,-1,0),0))</f>
        <v/>
      </c>
      <c r="M117" s="64" t="s">
        <v>18</v>
      </c>
      <c r="N117" s="25">
        <f t="shared" si="1"/>
        <v>23856</v>
      </c>
    </row>
    <row r="118" spans="1:14" ht="15.75" customHeight="1" x14ac:dyDescent="0.4">
      <c r="A118" s="47"/>
      <c r="B118" s="58"/>
      <c r="C118" s="59"/>
      <c r="D118" s="61"/>
      <c r="E118" s="59"/>
      <c r="F118" s="29" t="s">
        <v>13</v>
      </c>
      <c r="G118" s="29"/>
      <c r="H118" s="17" t="s">
        <v>1</v>
      </c>
      <c r="I118" s="29"/>
      <c r="J118" s="17" t="s">
        <v>2</v>
      </c>
      <c r="K118" s="17" t="s">
        <v>4</v>
      </c>
      <c r="L118" s="63"/>
      <c r="M118" s="65"/>
      <c r="N118" s="25">
        <f t="shared" si="1"/>
        <v>23856</v>
      </c>
    </row>
    <row r="119" spans="1:14" ht="15.75" customHeight="1" x14ac:dyDescent="0.4">
      <c r="A119" s="46">
        <v>53</v>
      </c>
      <c r="B119" s="48"/>
      <c r="C119" s="49"/>
      <c r="D119" s="52"/>
      <c r="E119" s="49"/>
      <c r="F119" s="26" t="s">
        <v>13</v>
      </c>
      <c r="G119" s="26"/>
      <c r="H119" s="6" t="s">
        <v>1</v>
      </c>
      <c r="I119" s="26"/>
      <c r="J119" s="6" t="s">
        <v>2</v>
      </c>
      <c r="K119" s="6" t="s">
        <v>3</v>
      </c>
      <c r="L119" s="54" t="str">
        <f>IF(ISBLANK(I120),"",MAX(IF(MAX($N$15:N119)&gt;N120,0,N120-MAX($N$15:N119)+1)+IF(MIN($N$15:N118)&lt;N119,0,MIN($N$15:N118)-N119)+IF((N119-N118)&lt;=0,-1,0),0))</f>
        <v/>
      </c>
      <c r="M119" s="44" t="s">
        <v>18</v>
      </c>
      <c r="N119" s="25">
        <f t="shared" si="1"/>
        <v>23856</v>
      </c>
    </row>
    <row r="120" spans="1:14" ht="15.75" customHeight="1" x14ac:dyDescent="0.4">
      <c r="A120" s="47"/>
      <c r="B120" s="50"/>
      <c r="C120" s="51"/>
      <c r="D120" s="53"/>
      <c r="E120" s="51"/>
      <c r="F120" s="27" t="s">
        <v>13</v>
      </c>
      <c r="G120" s="27"/>
      <c r="H120" s="7" t="s">
        <v>1</v>
      </c>
      <c r="I120" s="27"/>
      <c r="J120" s="7" t="s">
        <v>2</v>
      </c>
      <c r="K120" s="7" t="s">
        <v>4</v>
      </c>
      <c r="L120" s="55"/>
      <c r="M120" s="45"/>
      <c r="N120" s="25">
        <f t="shared" si="1"/>
        <v>23856</v>
      </c>
    </row>
    <row r="121" spans="1:14" ht="15.75" customHeight="1" x14ac:dyDescent="0.4">
      <c r="A121" s="46">
        <v>54</v>
      </c>
      <c r="B121" s="56"/>
      <c r="C121" s="57"/>
      <c r="D121" s="60"/>
      <c r="E121" s="57"/>
      <c r="F121" s="28" t="s">
        <v>13</v>
      </c>
      <c r="G121" s="28"/>
      <c r="H121" s="16" t="s">
        <v>1</v>
      </c>
      <c r="I121" s="28"/>
      <c r="J121" s="16" t="s">
        <v>2</v>
      </c>
      <c r="K121" s="16" t="s">
        <v>3</v>
      </c>
      <c r="L121" s="62" t="str">
        <f>IF(ISBLANK(I122),"",MAX(IF(MAX($N$15:N121)&gt;N122,0,N122-MAX($N$15:N121)+1)+IF(MIN($N$15:N120)&lt;N121,0,MIN($N$15:N120)-N121)+IF((N121-N120)&lt;=0,-1,0),0))</f>
        <v/>
      </c>
      <c r="M121" s="64" t="s">
        <v>18</v>
      </c>
      <c r="N121" s="25">
        <f t="shared" si="1"/>
        <v>23856</v>
      </c>
    </row>
    <row r="122" spans="1:14" ht="15.75" customHeight="1" x14ac:dyDescent="0.4">
      <c r="A122" s="47"/>
      <c r="B122" s="58"/>
      <c r="C122" s="59"/>
      <c r="D122" s="61"/>
      <c r="E122" s="59"/>
      <c r="F122" s="29" t="s">
        <v>13</v>
      </c>
      <c r="G122" s="29"/>
      <c r="H122" s="17" t="s">
        <v>1</v>
      </c>
      <c r="I122" s="29"/>
      <c r="J122" s="17" t="s">
        <v>2</v>
      </c>
      <c r="K122" s="17" t="s">
        <v>4</v>
      </c>
      <c r="L122" s="63"/>
      <c r="M122" s="65"/>
      <c r="N122" s="25">
        <f t="shared" si="1"/>
        <v>23856</v>
      </c>
    </row>
    <row r="123" spans="1:14" ht="15.75" customHeight="1" x14ac:dyDescent="0.4">
      <c r="A123" s="46">
        <v>55</v>
      </c>
      <c r="B123" s="48"/>
      <c r="C123" s="49"/>
      <c r="D123" s="52"/>
      <c r="E123" s="49"/>
      <c r="F123" s="26" t="s">
        <v>13</v>
      </c>
      <c r="G123" s="26"/>
      <c r="H123" s="6" t="s">
        <v>1</v>
      </c>
      <c r="I123" s="26"/>
      <c r="J123" s="6" t="s">
        <v>2</v>
      </c>
      <c r="K123" s="6" t="s">
        <v>3</v>
      </c>
      <c r="L123" s="54" t="str">
        <f>IF(ISBLANK(I124),"",MAX(IF(MAX($N$15:N123)&gt;N124,0,N124-MAX($N$15:N123)+1)+IF(MIN($N$15:N122)&lt;N123,0,MIN($N$15:N122)-N123)+IF((N123-N122)&lt;=0,-1,0),0))</f>
        <v/>
      </c>
      <c r="M123" s="44" t="s">
        <v>18</v>
      </c>
      <c r="N123" s="25">
        <f t="shared" si="1"/>
        <v>23856</v>
      </c>
    </row>
    <row r="124" spans="1:14" ht="15.75" customHeight="1" x14ac:dyDescent="0.4">
      <c r="A124" s="47"/>
      <c r="B124" s="50"/>
      <c r="C124" s="51"/>
      <c r="D124" s="53"/>
      <c r="E124" s="51"/>
      <c r="F124" s="27" t="s">
        <v>13</v>
      </c>
      <c r="G124" s="27"/>
      <c r="H124" s="7" t="s">
        <v>1</v>
      </c>
      <c r="I124" s="27"/>
      <c r="J124" s="7" t="s">
        <v>2</v>
      </c>
      <c r="K124" s="7" t="s">
        <v>4</v>
      </c>
      <c r="L124" s="55"/>
      <c r="M124" s="45"/>
      <c r="N124" s="25">
        <f t="shared" si="1"/>
        <v>23856</v>
      </c>
    </row>
    <row r="125" spans="1:14" ht="15.75" customHeight="1" x14ac:dyDescent="0.4">
      <c r="A125" s="46">
        <v>56</v>
      </c>
      <c r="B125" s="56"/>
      <c r="C125" s="57"/>
      <c r="D125" s="60"/>
      <c r="E125" s="57"/>
      <c r="F125" s="28" t="s">
        <v>13</v>
      </c>
      <c r="G125" s="28"/>
      <c r="H125" s="16" t="s">
        <v>1</v>
      </c>
      <c r="I125" s="28"/>
      <c r="J125" s="16" t="s">
        <v>2</v>
      </c>
      <c r="K125" s="16" t="s">
        <v>3</v>
      </c>
      <c r="L125" s="62" t="str">
        <f>IF(ISBLANK(I126),"",MAX(IF(MAX($N$15:N125)&gt;N126,0,N126-MAX($N$15:N125)+1)+IF(MIN($N$15:N124)&lt;N125,0,MIN($N$15:N124)-N125)+IF((N125-N124)&lt;=0,-1,0),0))</f>
        <v/>
      </c>
      <c r="M125" s="64" t="s">
        <v>18</v>
      </c>
      <c r="N125" s="25">
        <f t="shared" si="1"/>
        <v>23856</v>
      </c>
    </row>
    <row r="126" spans="1:14" ht="15.75" customHeight="1" x14ac:dyDescent="0.4">
      <c r="A126" s="47"/>
      <c r="B126" s="58"/>
      <c r="C126" s="59"/>
      <c r="D126" s="61"/>
      <c r="E126" s="59"/>
      <c r="F126" s="29" t="s">
        <v>13</v>
      </c>
      <c r="G126" s="29"/>
      <c r="H126" s="17" t="s">
        <v>1</v>
      </c>
      <c r="I126" s="29"/>
      <c r="J126" s="17" t="s">
        <v>2</v>
      </c>
      <c r="K126" s="17" t="s">
        <v>4</v>
      </c>
      <c r="L126" s="63"/>
      <c r="M126" s="65"/>
      <c r="N126" s="25">
        <f t="shared" si="1"/>
        <v>23856</v>
      </c>
    </row>
    <row r="127" spans="1:14" ht="15.75" customHeight="1" x14ac:dyDescent="0.4">
      <c r="A127" s="46">
        <v>57</v>
      </c>
      <c r="B127" s="48"/>
      <c r="C127" s="49"/>
      <c r="D127" s="52"/>
      <c r="E127" s="49"/>
      <c r="F127" s="26" t="s">
        <v>13</v>
      </c>
      <c r="G127" s="26"/>
      <c r="H127" s="6" t="s">
        <v>1</v>
      </c>
      <c r="I127" s="26"/>
      <c r="J127" s="6" t="s">
        <v>2</v>
      </c>
      <c r="K127" s="6" t="s">
        <v>3</v>
      </c>
      <c r="L127" s="54" t="str">
        <f>IF(ISBLANK(I128),"",MAX(IF(MAX($N$15:N127)&gt;N128,0,N128-MAX($N$15:N127)+1)+IF(MIN($N$15:N126)&lt;N127,0,MIN($N$15:N126)-N127)+IF((N127-N126)&lt;=0,-1,0),0))</f>
        <v/>
      </c>
      <c r="M127" s="44" t="s">
        <v>18</v>
      </c>
      <c r="N127" s="25">
        <f t="shared" si="1"/>
        <v>23856</v>
      </c>
    </row>
    <row r="128" spans="1:14" ht="15.75" customHeight="1" x14ac:dyDescent="0.4">
      <c r="A128" s="47"/>
      <c r="B128" s="50"/>
      <c r="C128" s="51"/>
      <c r="D128" s="53"/>
      <c r="E128" s="51"/>
      <c r="F128" s="27" t="s">
        <v>13</v>
      </c>
      <c r="G128" s="27"/>
      <c r="H128" s="7" t="s">
        <v>1</v>
      </c>
      <c r="I128" s="27"/>
      <c r="J128" s="7" t="s">
        <v>2</v>
      </c>
      <c r="K128" s="7" t="s">
        <v>4</v>
      </c>
      <c r="L128" s="55"/>
      <c r="M128" s="45"/>
      <c r="N128" s="25">
        <f t="shared" si="1"/>
        <v>23856</v>
      </c>
    </row>
    <row r="129" spans="1:14" ht="15.75" customHeight="1" x14ac:dyDescent="0.4">
      <c r="A129" s="46">
        <v>58</v>
      </c>
      <c r="B129" s="56"/>
      <c r="C129" s="57"/>
      <c r="D129" s="60"/>
      <c r="E129" s="57"/>
      <c r="F129" s="28" t="s">
        <v>13</v>
      </c>
      <c r="G129" s="28"/>
      <c r="H129" s="16" t="s">
        <v>1</v>
      </c>
      <c r="I129" s="28"/>
      <c r="J129" s="16" t="s">
        <v>2</v>
      </c>
      <c r="K129" s="16" t="s">
        <v>3</v>
      </c>
      <c r="L129" s="62" t="str">
        <f>IF(ISBLANK(I130),"",MAX(IF(MAX($N$15:N129)&gt;N130,0,N130-MAX($N$15:N129)+1)+IF(MIN($N$15:N128)&lt;N129,0,MIN($N$15:N128)-N129)+IF((N129-N128)&lt;=0,-1,0),0))</f>
        <v/>
      </c>
      <c r="M129" s="64" t="s">
        <v>18</v>
      </c>
      <c r="N129" s="25">
        <f t="shared" si="1"/>
        <v>23856</v>
      </c>
    </row>
    <row r="130" spans="1:14" ht="15.75" customHeight="1" x14ac:dyDescent="0.4">
      <c r="A130" s="47"/>
      <c r="B130" s="58"/>
      <c r="C130" s="59"/>
      <c r="D130" s="61"/>
      <c r="E130" s="59"/>
      <c r="F130" s="29" t="s">
        <v>13</v>
      </c>
      <c r="G130" s="29"/>
      <c r="H130" s="17" t="s">
        <v>1</v>
      </c>
      <c r="I130" s="29"/>
      <c r="J130" s="17" t="s">
        <v>2</v>
      </c>
      <c r="K130" s="17" t="s">
        <v>4</v>
      </c>
      <c r="L130" s="63"/>
      <c r="M130" s="65"/>
      <c r="N130" s="25">
        <f t="shared" si="1"/>
        <v>23856</v>
      </c>
    </row>
    <row r="131" spans="1:14" ht="15.75" customHeight="1" x14ac:dyDescent="0.4">
      <c r="A131" s="46">
        <v>59</v>
      </c>
      <c r="B131" s="48"/>
      <c r="C131" s="49"/>
      <c r="D131" s="52"/>
      <c r="E131" s="49"/>
      <c r="F131" s="26" t="s">
        <v>13</v>
      </c>
      <c r="G131" s="26"/>
      <c r="H131" s="6" t="s">
        <v>1</v>
      </c>
      <c r="I131" s="26"/>
      <c r="J131" s="6" t="s">
        <v>2</v>
      </c>
      <c r="K131" s="6" t="s">
        <v>3</v>
      </c>
      <c r="L131" s="54" t="str">
        <f>IF(ISBLANK(I132),"",MAX(IF(MAX($N$15:N131)&gt;N132,0,N132-MAX($N$15:N131)+1)+IF(MIN($N$15:N130)&lt;N131,0,MIN($N$15:N130)-N131)+IF((N131-N130)&lt;=0,-1,0),0))</f>
        <v/>
      </c>
      <c r="M131" s="44" t="s">
        <v>18</v>
      </c>
      <c r="N131" s="25">
        <f t="shared" si="1"/>
        <v>23856</v>
      </c>
    </row>
    <row r="132" spans="1:14" ht="15.75" customHeight="1" x14ac:dyDescent="0.4">
      <c r="A132" s="47"/>
      <c r="B132" s="50"/>
      <c r="C132" s="51"/>
      <c r="D132" s="53"/>
      <c r="E132" s="51"/>
      <c r="F132" s="27" t="s">
        <v>13</v>
      </c>
      <c r="G132" s="27"/>
      <c r="H132" s="7" t="s">
        <v>1</v>
      </c>
      <c r="I132" s="27"/>
      <c r="J132" s="7" t="s">
        <v>2</v>
      </c>
      <c r="K132" s="7" t="s">
        <v>4</v>
      </c>
      <c r="L132" s="55"/>
      <c r="M132" s="45"/>
      <c r="N132" s="25">
        <f t="shared" si="1"/>
        <v>23856</v>
      </c>
    </row>
    <row r="133" spans="1:14" ht="15.75" customHeight="1" x14ac:dyDescent="0.4">
      <c r="A133" s="46">
        <v>60</v>
      </c>
      <c r="B133" s="56"/>
      <c r="C133" s="57"/>
      <c r="D133" s="60"/>
      <c r="E133" s="57"/>
      <c r="F133" s="28" t="s">
        <v>13</v>
      </c>
      <c r="G133" s="28"/>
      <c r="H133" s="16" t="s">
        <v>1</v>
      </c>
      <c r="I133" s="28"/>
      <c r="J133" s="16" t="s">
        <v>2</v>
      </c>
      <c r="K133" s="16" t="s">
        <v>3</v>
      </c>
      <c r="L133" s="62" t="str">
        <f>IF(ISBLANK(I134),"",MAX(IF(MAX($N$15:N133)&gt;N134,0,N134-MAX($N$15:N133)+1)+IF(MIN($N$15:N132)&lt;N133,0,MIN($N$15:N132)-N133)+IF((N133-N132)&lt;=0,-1,0),0))</f>
        <v/>
      </c>
      <c r="M133" s="64" t="s">
        <v>18</v>
      </c>
      <c r="N133" s="25">
        <f t="shared" si="1"/>
        <v>23856</v>
      </c>
    </row>
    <row r="134" spans="1:14" ht="15.75" customHeight="1" thickBot="1" x14ac:dyDescent="0.45">
      <c r="A134" s="47"/>
      <c r="B134" s="66"/>
      <c r="C134" s="67"/>
      <c r="D134" s="68"/>
      <c r="E134" s="67"/>
      <c r="F134" s="30" t="s">
        <v>13</v>
      </c>
      <c r="G134" s="30"/>
      <c r="H134" s="19" t="s">
        <v>1</v>
      </c>
      <c r="I134" s="30"/>
      <c r="J134" s="19" t="s">
        <v>2</v>
      </c>
      <c r="K134" s="19" t="s">
        <v>4</v>
      </c>
      <c r="L134" s="69"/>
      <c r="M134" s="70"/>
      <c r="N134" s="25">
        <f t="shared" si="1"/>
        <v>23856</v>
      </c>
    </row>
    <row r="136" spans="1:14" x14ac:dyDescent="0.4">
      <c r="B136" s="2" t="s">
        <v>69</v>
      </c>
    </row>
    <row r="137" spans="1:14" x14ac:dyDescent="0.4">
      <c r="B137" s="2" t="s">
        <v>70</v>
      </c>
    </row>
  </sheetData>
  <mergeCells count="316">
    <mergeCell ref="A133:A134"/>
    <mergeCell ref="B133:C134"/>
    <mergeCell ref="D133:E134"/>
    <mergeCell ref="L133:L134"/>
    <mergeCell ref="M133:M134"/>
    <mergeCell ref="A129:A130"/>
    <mergeCell ref="B129:C130"/>
    <mergeCell ref="D129:E130"/>
    <mergeCell ref="L129:L130"/>
    <mergeCell ref="M129:M130"/>
    <mergeCell ref="A131:A132"/>
    <mergeCell ref="B131:C132"/>
    <mergeCell ref="D131:E132"/>
    <mergeCell ref="L131:L132"/>
    <mergeCell ref="M131:M132"/>
    <mergeCell ref="A125:A126"/>
    <mergeCell ref="B125:C126"/>
    <mergeCell ref="D125:E126"/>
    <mergeCell ref="L125:L126"/>
    <mergeCell ref="M125:M126"/>
    <mergeCell ref="A127:A128"/>
    <mergeCell ref="B127:C128"/>
    <mergeCell ref="D127:E128"/>
    <mergeCell ref="L127:L128"/>
    <mergeCell ref="M127:M128"/>
    <mergeCell ref="A121:A122"/>
    <mergeCell ref="B121:C122"/>
    <mergeCell ref="D121:E122"/>
    <mergeCell ref="L121:L122"/>
    <mergeCell ref="M121:M122"/>
    <mergeCell ref="A123:A124"/>
    <mergeCell ref="B123:C124"/>
    <mergeCell ref="D123:E124"/>
    <mergeCell ref="L123:L124"/>
    <mergeCell ref="M123:M124"/>
    <mergeCell ref="A117:A118"/>
    <mergeCell ref="B117:C118"/>
    <mergeCell ref="D117:E118"/>
    <mergeCell ref="L117:L118"/>
    <mergeCell ref="M117:M118"/>
    <mergeCell ref="A119:A120"/>
    <mergeCell ref="B119:C120"/>
    <mergeCell ref="D119:E120"/>
    <mergeCell ref="L119:L120"/>
    <mergeCell ref="M119:M120"/>
    <mergeCell ref="A113:A114"/>
    <mergeCell ref="B113:C114"/>
    <mergeCell ref="D113:E114"/>
    <mergeCell ref="L113:L114"/>
    <mergeCell ref="M113:M114"/>
    <mergeCell ref="A115:A116"/>
    <mergeCell ref="B115:C116"/>
    <mergeCell ref="D115:E116"/>
    <mergeCell ref="L115:L116"/>
    <mergeCell ref="M115:M116"/>
    <mergeCell ref="A109:A110"/>
    <mergeCell ref="B109:C110"/>
    <mergeCell ref="D109:E110"/>
    <mergeCell ref="L109:L110"/>
    <mergeCell ref="M109:M110"/>
    <mergeCell ref="A111:A112"/>
    <mergeCell ref="B111:C112"/>
    <mergeCell ref="D111:E112"/>
    <mergeCell ref="L111:L112"/>
    <mergeCell ref="M111:M112"/>
    <mergeCell ref="A105:A106"/>
    <mergeCell ref="B105:C106"/>
    <mergeCell ref="D105:E106"/>
    <mergeCell ref="L105:L106"/>
    <mergeCell ref="M105:M106"/>
    <mergeCell ref="A107:A108"/>
    <mergeCell ref="B107:C108"/>
    <mergeCell ref="D107:E108"/>
    <mergeCell ref="L107:L108"/>
    <mergeCell ref="M107:M108"/>
    <mergeCell ref="A101:A102"/>
    <mergeCell ref="B101:C102"/>
    <mergeCell ref="D101:E102"/>
    <mergeCell ref="L101:L102"/>
    <mergeCell ref="M101:M102"/>
    <mergeCell ref="A103:A104"/>
    <mergeCell ref="B103:C104"/>
    <mergeCell ref="D103:E104"/>
    <mergeCell ref="L103:L104"/>
    <mergeCell ref="M103:M104"/>
    <mergeCell ref="A97:A98"/>
    <mergeCell ref="B97:C98"/>
    <mergeCell ref="D97:E98"/>
    <mergeCell ref="L97:L98"/>
    <mergeCell ref="M97:M98"/>
    <mergeCell ref="A99:A100"/>
    <mergeCell ref="B99:C100"/>
    <mergeCell ref="D99:E100"/>
    <mergeCell ref="L99:L100"/>
    <mergeCell ref="M99:M100"/>
    <mergeCell ref="A93:A94"/>
    <mergeCell ref="B93:C94"/>
    <mergeCell ref="D93:E94"/>
    <mergeCell ref="L93:L94"/>
    <mergeCell ref="M93:M94"/>
    <mergeCell ref="A95:A96"/>
    <mergeCell ref="B95:C96"/>
    <mergeCell ref="D95:E96"/>
    <mergeCell ref="L95:L96"/>
    <mergeCell ref="M95:M96"/>
    <mergeCell ref="A89:A90"/>
    <mergeCell ref="B89:C90"/>
    <mergeCell ref="D89:E90"/>
    <mergeCell ref="L89:L90"/>
    <mergeCell ref="M89:M90"/>
    <mergeCell ref="A91:A92"/>
    <mergeCell ref="B91:C92"/>
    <mergeCell ref="D91:E92"/>
    <mergeCell ref="L91:L92"/>
    <mergeCell ref="M91:M92"/>
    <mergeCell ref="A85:A86"/>
    <mergeCell ref="B85:C86"/>
    <mergeCell ref="D85:E86"/>
    <mergeCell ref="L85:L86"/>
    <mergeCell ref="M85:M86"/>
    <mergeCell ref="A87:A88"/>
    <mergeCell ref="B87:C88"/>
    <mergeCell ref="D87:E88"/>
    <mergeCell ref="L87:L88"/>
    <mergeCell ref="M87:M88"/>
    <mergeCell ref="A81:A82"/>
    <mergeCell ref="B81:C82"/>
    <mergeCell ref="D81:E82"/>
    <mergeCell ref="L81:L82"/>
    <mergeCell ref="M81:M82"/>
    <mergeCell ref="A83:A84"/>
    <mergeCell ref="B83:C84"/>
    <mergeCell ref="D83:E84"/>
    <mergeCell ref="L83:L84"/>
    <mergeCell ref="M83:M84"/>
    <mergeCell ref="A77:A78"/>
    <mergeCell ref="B77:C78"/>
    <mergeCell ref="D77:E78"/>
    <mergeCell ref="L77:L78"/>
    <mergeCell ref="M77:M78"/>
    <mergeCell ref="A79:A80"/>
    <mergeCell ref="B79:C80"/>
    <mergeCell ref="D79:E80"/>
    <mergeCell ref="L79:L80"/>
    <mergeCell ref="M79:M80"/>
    <mergeCell ref="A73:A74"/>
    <mergeCell ref="B73:C74"/>
    <mergeCell ref="D73:E74"/>
    <mergeCell ref="L73:L74"/>
    <mergeCell ref="M73:M74"/>
    <mergeCell ref="A75:A76"/>
    <mergeCell ref="B75:C76"/>
    <mergeCell ref="D75:E76"/>
    <mergeCell ref="L75:L76"/>
    <mergeCell ref="M75:M76"/>
    <mergeCell ref="A69:A70"/>
    <mergeCell ref="B69:C70"/>
    <mergeCell ref="D69:E70"/>
    <mergeCell ref="L69:L70"/>
    <mergeCell ref="M69:M70"/>
    <mergeCell ref="A71:A72"/>
    <mergeCell ref="B71:C72"/>
    <mergeCell ref="D71:E72"/>
    <mergeCell ref="L71:L72"/>
    <mergeCell ref="M71:M72"/>
    <mergeCell ref="A65:A66"/>
    <mergeCell ref="B65:C66"/>
    <mergeCell ref="D65:E66"/>
    <mergeCell ref="L65:L66"/>
    <mergeCell ref="M65:M66"/>
    <mergeCell ref="A67:A68"/>
    <mergeCell ref="B67:C68"/>
    <mergeCell ref="D67:E68"/>
    <mergeCell ref="L67:L68"/>
    <mergeCell ref="M67:M68"/>
    <mergeCell ref="A61:A62"/>
    <mergeCell ref="B61:C62"/>
    <mergeCell ref="D61:E62"/>
    <mergeCell ref="L61:L62"/>
    <mergeCell ref="M61:M62"/>
    <mergeCell ref="A63:A64"/>
    <mergeCell ref="B63:C64"/>
    <mergeCell ref="D63:E64"/>
    <mergeCell ref="L63:L64"/>
    <mergeCell ref="M63:M64"/>
    <mergeCell ref="A57:A58"/>
    <mergeCell ref="B57:C58"/>
    <mergeCell ref="D57:E58"/>
    <mergeCell ref="L57:L58"/>
    <mergeCell ref="M57:M58"/>
    <mergeCell ref="A59:A60"/>
    <mergeCell ref="B59:C60"/>
    <mergeCell ref="D59:E60"/>
    <mergeCell ref="L59:L60"/>
    <mergeCell ref="M59:M60"/>
    <mergeCell ref="A53:A54"/>
    <mergeCell ref="B53:C54"/>
    <mergeCell ref="D53:E54"/>
    <mergeCell ref="L53:L54"/>
    <mergeCell ref="M53:M54"/>
    <mergeCell ref="A55:A56"/>
    <mergeCell ref="B55:C56"/>
    <mergeCell ref="D55:E56"/>
    <mergeCell ref="L55:L56"/>
    <mergeCell ref="M55:M56"/>
    <mergeCell ref="A49:A50"/>
    <mergeCell ref="B49:C50"/>
    <mergeCell ref="D49:E50"/>
    <mergeCell ref="L49:L50"/>
    <mergeCell ref="M49:M50"/>
    <mergeCell ref="A51:A52"/>
    <mergeCell ref="B51:C52"/>
    <mergeCell ref="D51:E52"/>
    <mergeCell ref="L51:L52"/>
    <mergeCell ref="M51:M52"/>
    <mergeCell ref="A45:A46"/>
    <mergeCell ref="B45:C46"/>
    <mergeCell ref="D45:E46"/>
    <mergeCell ref="L45:L46"/>
    <mergeCell ref="M45:M46"/>
    <mergeCell ref="A47:A48"/>
    <mergeCell ref="B47:C48"/>
    <mergeCell ref="D47:E48"/>
    <mergeCell ref="L47:L48"/>
    <mergeCell ref="M47:M48"/>
    <mergeCell ref="A41:A42"/>
    <mergeCell ref="B41:C42"/>
    <mergeCell ref="D41:E42"/>
    <mergeCell ref="L41:L42"/>
    <mergeCell ref="M41:M42"/>
    <mergeCell ref="A43:A44"/>
    <mergeCell ref="B43:C44"/>
    <mergeCell ref="D43:E44"/>
    <mergeCell ref="L43:L44"/>
    <mergeCell ref="M43:M44"/>
    <mergeCell ref="A37:A38"/>
    <mergeCell ref="B37:C38"/>
    <mergeCell ref="D37:E38"/>
    <mergeCell ref="L37:L38"/>
    <mergeCell ref="M37:M38"/>
    <mergeCell ref="A39:A40"/>
    <mergeCell ref="B39:C40"/>
    <mergeCell ref="D39:E40"/>
    <mergeCell ref="L39:L40"/>
    <mergeCell ref="M39:M40"/>
    <mergeCell ref="A33:A34"/>
    <mergeCell ref="B33:C34"/>
    <mergeCell ref="D33:E34"/>
    <mergeCell ref="L33:L34"/>
    <mergeCell ref="M33:M34"/>
    <mergeCell ref="A35:A36"/>
    <mergeCell ref="B35:C36"/>
    <mergeCell ref="D35:E36"/>
    <mergeCell ref="L35:L36"/>
    <mergeCell ref="M35:M36"/>
    <mergeCell ref="A29:A30"/>
    <mergeCell ref="B29:C30"/>
    <mergeCell ref="D29:E30"/>
    <mergeCell ref="L29:L30"/>
    <mergeCell ref="M29:M30"/>
    <mergeCell ref="A31:A32"/>
    <mergeCell ref="B31:C32"/>
    <mergeCell ref="D31:E32"/>
    <mergeCell ref="L31:L32"/>
    <mergeCell ref="M31:M32"/>
    <mergeCell ref="A25:A26"/>
    <mergeCell ref="B25:C26"/>
    <mergeCell ref="D25:E26"/>
    <mergeCell ref="L25:L26"/>
    <mergeCell ref="M25:M26"/>
    <mergeCell ref="A27:A28"/>
    <mergeCell ref="B27:C28"/>
    <mergeCell ref="D27:E28"/>
    <mergeCell ref="L27:L28"/>
    <mergeCell ref="M27:M28"/>
    <mergeCell ref="A21:A22"/>
    <mergeCell ref="B21:C22"/>
    <mergeCell ref="D21:E22"/>
    <mergeCell ref="L21:L22"/>
    <mergeCell ref="M21:M22"/>
    <mergeCell ref="A23:A24"/>
    <mergeCell ref="B23:C24"/>
    <mergeCell ref="D23:E24"/>
    <mergeCell ref="L23:L24"/>
    <mergeCell ref="M23:M24"/>
    <mergeCell ref="A17:A18"/>
    <mergeCell ref="B17:C18"/>
    <mergeCell ref="D17:E18"/>
    <mergeCell ref="L17:L18"/>
    <mergeCell ref="M17:M18"/>
    <mergeCell ref="A19:A20"/>
    <mergeCell ref="B19:C20"/>
    <mergeCell ref="D19:E20"/>
    <mergeCell ref="L19:L20"/>
    <mergeCell ref="M19:M20"/>
    <mergeCell ref="B14:C14"/>
    <mergeCell ref="D14:E14"/>
    <mergeCell ref="F14:K14"/>
    <mergeCell ref="L14:M14"/>
    <mergeCell ref="A15:A16"/>
    <mergeCell ref="B15:C16"/>
    <mergeCell ref="D15:E16"/>
    <mergeCell ref="L15:L16"/>
    <mergeCell ref="M15:M16"/>
    <mergeCell ref="F9:L9"/>
    <mergeCell ref="A10:B10"/>
    <mergeCell ref="A11:B11"/>
    <mergeCell ref="A12:B12"/>
    <mergeCell ref="D12:E12"/>
    <mergeCell ref="J12:K12"/>
    <mergeCell ref="G1:K1"/>
    <mergeCell ref="F2:G2"/>
    <mergeCell ref="A3:M3"/>
    <mergeCell ref="F6:L6"/>
    <mergeCell ref="F7:L7"/>
    <mergeCell ref="F8:L8"/>
  </mergeCells>
  <phoneticPr fontId="1"/>
  <dataValidations count="2">
    <dataValidation type="list" allowBlank="1" showInputMessage="1" showErrorMessage="1" sqref="C12:E12" xr:uid="{00000000-0002-0000-0100-000000000000}">
      <formula1>$P$4:$P$29</formula1>
    </dataValidation>
    <dataValidation type="list" allowBlank="1" showInputMessage="1" showErrorMessage="1" sqref="F15:F134 F2" xr:uid="{00000000-0002-0000-0100-000001000000}">
      <formula1>$O$4:$O$6</formula1>
    </dataValidation>
  </dataValidations>
  <pageMargins left="0.31496062992125984" right="0.31496062992125984" top="0.35433070866141736" bottom="0.35433070866141736" header="0.11811023622047245" footer="0.11811023622047245"/>
  <pageSetup paperSize="9" scale="63" fitToHeight="0" orientation="portrait" r:id="rId1"/>
  <rowBreaks count="1" manualBreakCount="1">
    <brk id="74" max="12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工事経歴書 </vt:lpstr>
      <vt:lpstr>工事経歴書（記入例）</vt:lpstr>
      <vt:lpstr>'工事経歴書 '!Print_Area</vt:lpstr>
      <vt:lpstr>'工事経歴書（記入例）'!Print_Area</vt:lpstr>
      <vt:lpstr>'工事経歴書 '!Print_Titles</vt:lpstr>
      <vt:lpstr>'工事経歴書（記入例）'!Print_Titles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小森 健士朗</cp:lastModifiedBy>
  <cp:lastPrinted>2019-07-03T02:01:20Z</cp:lastPrinted>
  <dcterms:created xsi:type="dcterms:W3CDTF">2019-06-25T01:36:44Z</dcterms:created>
  <dcterms:modified xsi:type="dcterms:W3CDTF">2025-06-03T00:13:14Z</dcterms:modified>
</cp:coreProperties>
</file>