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01181282\Desktop\"/>
    </mc:Choice>
  </mc:AlternateContent>
  <bookViews>
    <workbookView xWindow="0" yWindow="0" windowWidth="15345" windowHeight="4905"/>
  </bookViews>
  <sheets>
    <sheet name="３号様式" sheetId="16" r:id="rId1"/>
    <sheet name="記載要領" sheetId="17"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ido2">[0]!__ido2</definedName>
    <definedName name="__SO1101">[1]改善_SO1101!$J$2:$J$869</definedName>
    <definedName name="_4_03_ｱｽﾃﾙ_請求編集" localSheetId="0">#REF!</definedName>
    <definedName name="_4_03_ｱｽﾃﾙ_請求編集">#REF!</definedName>
    <definedName name="_4_07_DoCoMo_ﾊﾝﾄﾞｵｰﾊﾞ編集" localSheetId="0">#REF!</definedName>
    <definedName name="_4_07_DoCoMo_ﾊﾝﾄﾞｵｰﾊﾞ編集">#REF!</definedName>
    <definedName name="_4_08_DDI_ﾊﾝﾄﾞｵｰﾊﾞ編集" localSheetId="0">#REF!</definedName>
    <definedName name="_4_08_DDI_ﾊﾝﾄﾞｵｰﾊﾞ編集">#REF!</definedName>
    <definedName name="_4_09_ｱｽﾃﾙ_ﾊﾝﾄﾞｵｰﾊﾞ_編集" localSheetId="0">#REF!</definedName>
    <definedName name="_4_09_ｱｽﾃﾙ_ﾊﾝﾄﾞｵｰﾊﾞ_編集">#REF!</definedName>
    <definedName name="_5_01_DoCoMo_請求編集ﾏｰｼﾞ" localSheetId="0">#REF!</definedName>
    <definedName name="_5_01_DoCoMo_請求編集ﾏｰｼﾞ">#REF!</definedName>
    <definedName name="_5_02_DDI_請求編集ﾏｰｼﾞ" localSheetId="0">#REF!</definedName>
    <definedName name="_5_02_DDI_請求編集ﾏｰｼﾞ">#REF!</definedName>
    <definedName name="_5_03_ｱｽﾃﾙ_請求編集ﾏｰｼﾞ" localSheetId="0">#REF!</definedName>
    <definedName name="_5_03_ｱｽﾃﾙ_請求編集ﾏｰｼﾞ">#REF!</definedName>
    <definedName name="_Fill" localSheetId="0" hidden="1">#REF!</definedName>
    <definedName name="_Fill" hidden="1">#REF!</definedName>
    <definedName name="_ido2">[0]!_ido2</definedName>
    <definedName name="_SO1101">[1]改善_SO1101!$J$2:$J$869</definedName>
    <definedName name="a">[0]!a</definedName>
    <definedName name="AA">[0]!AA</definedName>
    <definedName name="AAA" localSheetId="0">[2]APP価格!#REF!</definedName>
    <definedName name="AAA">[2]APP価格!#REF!</definedName>
    <definedName name="aaaaa" hidden="1">{"RBOD1",#N/A,FALSE,"保険課ＯＡシステム生産管理表";"RBOD2",#N/A,FALSE,"保険課ＯＡシステム生産管理表";"RBOD3",#N/A,FALSE,"保険課ＯＡシステム生産管理表"}</definedName>
    <definedName name="aaaaaaaa">[0]!aaaaaaaa</definedName>
    <definedName name="AccessDatabase" hidden="1">"B:\H8下ＢＣ\BC集計3.mdb"</definedName>
    <definedName name="ACOS4" localSheetId="0">#REF!</definedName>
    <definedName name="ACOS4">#REF!</definedName>
    <definedName name="AddPage" localSheetId="0">[3]!AddPage</definedName>
    <definedName name="AddPage">[3]!AddPage</definedName>
    <definedName name="ALLLUN" localSheetId="0">#REF!</definedName>
    <definedName name="ALLLUN">#REF!</definedName>
    <definedName name="ayaka" localSheetId="0">#REF!</definedName>
    <definedName name="ayaka">#REF!</definedName>
    <definedName name="BB">[0]!BB</definedName>
    <definedName name="BBB" localSheetId="0">[4]APP価格!#REF!</definedName>
    <definedName name="BBB">[4]APP価格!#REF!</definedName>
    <definedName name="BCVLUN" localSheetId="0">#REF!</definedName>
    <definedName name="BCVLUN">#REF!</definedName>
    <definedName name="BD_Ｍ" localSheetId="0">#REF!</definedName>
    <definedName name="BD_Ｍ">#REF!</definedName>
    <definedName name="BSI">[0]!BSI</definedName>
    <definedName name="btnCls_Click" localSheetId="0">[5]!btnCls_Click</definedName>
    <definedName name="btnCls_Click">[5]!btnCls_Click</definedName>
    <definedName name="btnOk_Click" localSheetId="0">[5]!btnOk_Click</definedName>
    <definedName name="btnOk_Click">[5]!btnOk_Click</definedName>
    <definedName name="CC">[0]!CC</definedName>
    <definedName name="CCC" localSheetId="0">[4]APP価格!#REF!</definedName>
    <definedName name="CCC">[4]APP価格!#REF!</definedName>
    <definedName name="CDNUM" localSheetId="0">#REF!</definedName>
    <definedName name="CDNUM">#REF!</definedName>
    <definedName name="CDPORTNUM" localSheetId="0">#REF!</definedName>
    <definedName name="CDPORTNUM">#REF!</definedName>
    <definedName name="CLM" localSheetId="0">#REF!</definedName>
    <definedName name="CLM">#REF!</definedName>
    <definedName name="ＣＬ単金" localSheetId="0">#REF!</definedName>
    <definedName name="ＣＬ単金">#REF!</definedName>
    <definedName name="ＣＬ標準単金" localSheetId="0">#REF!</definedName>
    <definedName name="ＣＬ標準単金">#REF!</definedName>
    <definedName name="cmdSetSlipOK_Click">[6]!cmdSetSlipOK_Click</definedName>
    <definedName name="cmdWho_Click" localSheetId="0">[7]!cmdWho_Click</definedName>
    <definedName name="cmdWho_Click">[7]!cmdWho_Click</definedName>
    <definedName name="codeInClose_Click" localSheetId="0">[8]製品入力_Dia!codeInClose_Click</definedName>
    <definedName name="codeInClose_Click">[8]製品入力_Dia!codeInClose_Click</definedName>
    <definedName name="CodeInList1_Change" localSheetId="0">[8]製品入力_Dia!CodeInList1_Change</definedName>
    <definedName name="CodeInList1_Change">[8]製品入力_Dia!CodeInList1_Change</definedName>
    <definedName name="CodeInList2_Change" localSheetId="0">[8]製品入力_Dia!CodeInList2_Change</definedName>
    <definedName name="CodeInList2_Change">[8]製品入力_Dia!CodeInList2_Change</definedName>
    <definedName name="CodeInList3_Change">[8]!CodeInList3_Change</definedName>
    <definedName name="CodeInSet_Click" localSheetId="0">[8]製品入力_Dia!CodeInSet_Click</definedName>
    <definedName name="CodeInSet_Click">[8]製品入力_Dia!CodeInSet_Click</definedName>
    <definedName name="CodeSch_Click">[9]!CodeSch_Click</definedName>
    <definedName name="ＣＰＵ数">[10]留意･懸案事項!$K$4</definedName>
    <definedName name="_xlnm.Criteria" localSheetId="0">#REF!</definedName>
    <definedName name="_xlnm.Criteria">#REF!</definedName>
    <definedName name="ｄ">[0]!ｄ</definedName>
    <definedName name="DATA" localSheetId="0">#REF!</definedName>
    <definedName name="DATA">#REF!</definedName>
    <definedName name="DATA1" localSheetId="0">#REF!</definedName>
    <definedName name="DATA1">#REF!</definedName>
    <definedName name="_xlnm.Database">[11]ルール表!$A$3:$AG$408</definedName>
    <definedName name="DDD" localSheetId="0">#REF!</definedName>
    <definedName name="DDD">#REF!</definedName>
    <definedName name="Development" localSheetId="0">#REF!</definedName>
    <definedName name="Development">#REF!</definedName>
    <definedName name="ｄｆｄ" localSheetId="0">#REF!</definedName>
    <definedName name="ｄｆｄ">#REF!</definedName>
    <definedName name="dfnServerCode" localSheetId="0">#REF!</definedName>
    <definedName name="dfnServerCode">#REF!</definedName>
    <definedName name="dfnServerLocation" localSheetId="0">#REF!</definedName>
    <definedName name="dfnServerLocation">#REF!</definedName>
    <definedName name="dfnServerName" localSheetId="0">#REF!</definedName>
    <definedName name="dfnServerName">#REF!</definedName>
    <definedName name="ｄｆｖｇｄ" localSheetId="0">#REF!</definedName>
    <definedName name="ｄｆｖｇｄ">#REF!</definedName>
    <definedName name="Dialog_Show" localSheetId="0">[12]!Dialog_Show</definedName>
    <definedName name="Dialog_Show">[12]!Dialog_Show</definedName>
    <definedName name="DICTMAN_SDEFRAW" localSheetId="0">#REF!</definedName>
    <definedName name="DICTMAN_SDEFRAW">#REF!</definedName>
    <definedName name="ＤＩＳＫサイズ">[10]留意･懸案事項!$K$6</definedName>
    <definedName name="DRV" localSheetId="0">#REF!</definedName>
    <definedName name="DRV">#REF!</definedName>
    <definedName name="e" localSheetId="0">[13]!機種選択に戻る</definedName>
    <definedName name="e">[13]!機種選択に戻る</definedName>
    <definedName name="edit1_Change">[9]!edit1_Change</definedName>
    <definedName name="Edit22_Change">[8]!Edit22_Change</definedName>
    <definedName name="edtAuthor_Change" localSheetId="0">[5]!edtAuthor_Change</definedName>
    <definedName name="edtAuthor_Change">[5]!edtAuthor_Change</definedName>
    <definedName name="edtSaetu_Change" localSheetId="0">[5]!edtSaetu_Change</definedName>
    <definedName name="edtSaetu_Change">[5]!edtSaetu_Change</definedName>
    <definedName name="edtSyonin_Change" localSheetId="0">[5]!edtSyonin_Change</definedName>
    <definedName name="edtSyonin_Change">[5]!edtSyonin_Change</definedName>
    <definedName name="EEE" localSheetId="0">#REF!</definedName>
    <definedName name="EEE">#REF!</definedName>
    <definedName name="EIA" localSheetId="0">#REF!</definedName>
    <definedName name="EIA">#REF!</definedName>
    <definedName name="ENCODE_SV" localSheetId="0">#REF!</definedName>
    <definedName name="ENCODE_SV">#REF!</definedName>
    <definedName name="fegar" localSheetId="0">#REF!</definedName>
    <definedName name="fegar">#REF!</definedName>
    <definedName name="FFF" localSheetId="0">#REF!</definedName>
    <definedName name="FFF">#REF!</definedName>
    <definedName name="FORANGEL" localSheetId="0">#REF!</definedName>
    <definedName name="FORANGEL">#REF!</definedName>
    <definedName name="FWD_SCSI_ID">"テキスト 3"</definedName>
    <definedName name="GCIPM1" localSheetId="0">[14]技術外注費!#REF!</definedName>
    <definedName name="GCIPM1">[14]技術外注費!#REF!</definedName>
    <definedName name="ｇｆｇ" localSheetId="0">#REF!</definedName>
    <definedName name="ｇｆｇ">#REF!</definedName>
    <definedName name="GGG" localSheetId="0">[15]APP価格!#REF!</definedName>
    <definedName name="GGG">[15]APP価格!#REF!</definedName>
    <definedName name="ｈ">[0]!ｈ</definedName>
    <definedName name="h24h" localSheetId="0">#REF!</definedName>
    <definedName name="h24h">#REF!</definedName>
    <definedName name="ｈｂｈｇｂ" localSheetId="0">#REF!</definedName>
    <definedName name="ｈｂｈｇｂ">#REF!</definedName>
    <definedName name="HHH" localSheetId="0">#REF!</definedName>
    <definedName name="HHH">#REF!</definedName>
    <definedName name="hoshu1" localSheetId="0">#REF!</definedName>
    <definedName name="hoshu1">#REF!</definedName>
    <definedName name="HOSHU2" localSheetId="0">#REF!</definedName>
    <definedName name="HOSHU2">#REF!</definedName>
    <definedName name="hosyu" localSheetId="0">#REF!</definedName>
    <definedName name="hosyu">#REF!</definedName>
    <definedName name="HW" localSheetId="0">#REF!</definedName>
    <definedName name="HW">#REF!</definedName>
    <definedName name="ido" localSheetId="0">#REF!</definedName>
    <definedName name="ido">#REF!</definedName>
    <definedName name="ＩＦ台数">[10]留意･懸案事項!$K$8</definedName>
    <definedName name="III">[16]単金表!$C$4</definedName>
    <definedName name="ISSW" localSheetId="0">#REF!</definedName>
    <definedName name="ISSW">#REF!</definedName>
    <definedName name="j">[0]!j</definedName>
    <definedName name="JJJ" localSheetId="0">#REF!</definedName>
    <definedName name="JJJ">#REF!</definedName>
    <definedName name="jou" localSheetId="0">#REF!</definedName>
    <definedName name="jou">#REF!</definedName>
    <definedName name="KHPA2" localSheetId="0">#REF!</definedName>
    <definedName name="KHPA2">#REF!</definedName>
    <definedName name="KKK">[16]単金表!$C$3</definedName>
    <definedName name="KKPA1" localSheetId="0">#REF!</definedName>
    <definedName name="KKPA1">#REF!</definedName>
    <definedName name="KSｶﾝﾘ" localSheetId="0">#REF!</definedName>
    <definedName name="KSｶﾝﾘ">#REF!</definedName>
    <definedName name="KSｼｮｳｻｲ" localSheetId="0">#REF!</definedName>
    <definedName name="KSｼｮｳｻｲ">#REF!</definedName>
    <definedName name="KSｾｲｿﾞｳ" localSheetId="0">#REF!</definedName>
    <definedName name="KSｾｲｿﾞｳ">#REF!</definedName>
    <definedName name="KSﾀﾁｱｲ" localSheetId="0">#REF!</definedName>
    <definedName name="KSﾀﾁｱｲ">#REF!</definedName>
    <definedName name="KSﾃｸﾆｶﾙ" localSheetId="0">#REF!</definedName>
    <definedName name="KSﾃｸﾆｶﾙ">#REF!</definedName>
    <definedName name="KSﾃｽﾄ" localSheetId="0">#REF!</definedName>
    <definedName name="KSﾃｽﾄ">#REF!</definedName>
    <definedName name="KSﾄﾞｷｭﾒﾝﾄ" localSheetId="0">#REF!</definedName>
    <definedName name="KSﾄﾞｷｭﾒﾝﾄ">#REF!</definedName>
    <definedName name="link" localSheetId="0">[17]APP価格!#REF!</definedName>
    <definedName name="link">[17]APP価格!#REF!</definedName>
    <definedName name="LLL">[16]単金表!$C$5</definedName>
    <definedName name="M24H" localSheetId="0">#REF!</definedName>
    <definedName name="M24H">#REF!</definedName>
    <definedName name="MAXLUN" localSheetId="0">#REF!</definedName>
    <definedName name="MAXLUN">#REF!</definedName>
    <definedName name="META" localSheetId="0">#REF!</definedName>
    <definedName name="META">#REF!</definedName>
    <definedName name="MHPA1" localSheetId="0">#REF!</definedName>
    <definedName name="MHPA1">#REF!</definedName>
    <definedName name="MHPA2" localSheetId="0">#REF!</definedName>
    <definedName name="MHPA2">#REF!</definedName>
    <definedName name="MMM" localSheetId="0">#REF!</definedName>
    <definedName name="MMM">#REF!</definedName>
    <definedName name="modAbout.Dialog_Show" localSheetId="0">[7]!modAbout.Dialog_Show</definedName>
    <definedName name="modAbout.Dialog_Show">[7]!modAbout.Dialog_Show</definedName>
    <definedName name="M開発担当マスタ" localSheetId="0">#REF!</definedName>
    <definedName name="M開発担当マスタ">#REF!</definedName>
    <definedName name="M処理区分マスタ" localSheetId="0">#REF!</definedName>
    <definedName name="M処理区分マスタ">#REF!</definedName>
    <definedName name="M処理種類マスタ" localSheetId="0">#REF!</definedName>
    <definedName name="M処理種類マスタ">#REF!</definedName>
    <definedName name="M処理難度マスタ" localSheetId="0">#REF!</definedName>
    <definedName name="M処理難度マスタ">#REF!</definedName>
    <definedName name="nebiki1" localSheetId="0">#REF!</definedName>
    <definedName name="nebiki1">#REF!</definedName>
    <definedName name="nebiki2" localSheetId="0">#REF!</definedName>
    <definedName name="nebiki2">#REF!</definedName>
    <definedName name="nel" localSheetId="0">#REF!</definedName>
    <definedName name="nel">#REF!</definedName>
    <definedName name="nen" localSheetId="0">#REF!</definedName>
    <definedName name="nen">#REF!</definedName>
    <definedName name="NES" localSheetId="0">#REF!</definedName>
    <definedName name="NES">#REF!</definedName>
    <definedName name="NES工数" localSheetId="0">#REF!</definedName>
    <definedName name="NES工数">#REF!</definedName>
    <definedName name="NES出張" localSheetId="0">#REF!</definedName>
    <definedName name="NES出張">#REF!</definedName>
    <definedName name="NES人件" localSheetId="0">#REF!</definedName>
    <definedName name="NES人件">#REF!</definedName>
    <definedName name="NES片道" localSheetId="0">#REF!</definedName>
    <definedName name="NES片道">#REF!</definedName>
    <definedName name="Network" localSheetId="0">#REF!</definedName>
    <definedName name="Network">#REF!</definedName>
    <definedName name="NewProNo" localSheetId="0">#REF!</definedName>
    <definedName name="NewProNo">#REF!</definedName>
    <definedName name="NO" localSheetId="0">#REF!</definedName>
    <definedName name="NO">#REF!</definedName>
    <definedName name="NowDate" localSheetId="0">[3]!NowDate</definedName>
    <definedName name="NowDate">[3]!NowDate</definedName>
    <definedName name="Nｺｰﾄﾞ" localSheetId="0">#REF!</definedName>
    <definedName name="Nｺｰﾄﾞ">#REF!</definedName>
    <definedName name="OrgProNo" localSheetId="0">#REF!</definedName>
    <definedName name="OrgProNo">#REF!</definedName>
    <definedName name="PCIスロット数" localSheetId="0">#REF!</definedName>
    <definedName name="PCIスロット数">#REF!</definedName>
    <definedName name="ＰＧ単価" localSheetId="0">#REF!</definedName>
    <definedName name="ＰＧ単価">#REF!</definedName>
    <definedName name="PG単金">[18]単金表!$C$4</definedName>
    <definedName name="PIPA1" localSheetId="0">#REF!</definedName>
    <definedName name="PIPA1">#REF!</definedName>
    <definedName name="PJ情報" localSheetId="0">#REF!</definedName>
    <definedName name="PJ情報">#REF!</definedName>
    <definedName name="POS" localSheetId="0">#REF!</definedName>
    <definedName name="POS">#REF!</definedName>
    <definedName name="Pos_SQL_Make">[0]!Pos_SQL_Make</definedName>
    <definedName name="_xlnm.Print_Area" localSheetId="0">'３号様式'!$A$1:$P$51</definedName>
    <definedName name="_xlnm.Print_Area" localSheetId="1">記載要領!$A$1:$K$42</definedName>
    <definedName name="_xlnm.Print_Area">#REF!</definedName>
    <definedName name="_xlnm.Print_Titles" localSheetId="0">#REF!</definedName>
    <definedName name="_xlnm.Print_Titles">#REF!</definedName>
    <definedName name="PRINT2" localSheetId="0">#REF!</definedName>
    <definedName name="PRINT2">#REF!</definedName>
    <definedName name="q" localSheetId="0">[19]!AddPage</definedName>
    <definedName name="q">[19]!AddPage</definedName>
    <definedName name="ｑｑｑ" localSheetId="0">#REF!</definedName>
    <definedName name="ｑｑｑ">#REF!</definedName>
    <definedName name="Record1" localSheetId="0">[20]!Record1</definedName>
    <definedName name="Record1">[20]!Record1</definedName>
    <definedName name="Record3" localSheetId="0">[20]!Record3</definedName>
    <definedName name="Record3">[20]!Record3</definedName>
    <definedName name="s">[0]!s</definedName>
    <definedName name="S_MFNAM_MST" localSheetId="0">#REF!</definedName>
    <definedName name="S_MFNAM_MST">#REF!</definedName>
    <definedName name="saasads">[0]!saasads</definedName>
    <definedName name="SAIZU">[0]!SAIZU</definedName>
    <definedName name="sd" localSheetId="0">#REF!</definedName>
    <definedName name="sd">#REF!</definedName>
    <definedName name="ｓｄふぁｄさ">[0]!ｓｄふぁｄさ</definedName>
    <definedName name="SE_SCSI_ID">"テキスト 5"</definedName>
    <definedName name="SEIHIN_Mod.codeInClose_Click" localSheetId="0">[21]!SEIHIN_Mod.codeInClose_Click</definedName>
    <definedName name="SEIHIN_Mod.codeInClose_Click">[21]!SEIHIN_Mod.codeInClose_Click</definedName>
    <definedName name="SEIHIN_Mod.CodeInList1_Change" localSheetId="0">[21]!SEIHIN_Mod.CodeInList1_Change</definedName>
    <definedName name="SEIHIN_Mod.CodeInList1_Change">[21]!SEIHIN_Mod.CodeInList1_Change</definedName>
    <definedName name="SEIHIN_Mod.CodeInList2_Change" localSheetId="0">[21]!SEIHIN_Mod.CodeInList2_Change</definedName>
    <definedName name="SEIHIN_Mod.CodeInList2_Change">[21]!SEIHIN_Mod.CodeInList2_Change</definedName>
    <definedName name="SEIHIN_Mod.CodeInList3_Change" localSheetId="0">[21]!SEIHIN_Mod.CodeInList3_Change</definedName>
    <definedName name="SEIHIN_Mod.CodeInList3_Change">[21]!SEIHIN_Mod.CodeInList3_Change</definedName>
    <definedName name="SEIHIN_Mod.CodeInSet_Click" localSheetId="0">[21]!SEIHIN_Mod.CodeInSet_Click</definedName>
    <definedName name="SEIHIN_Mod.CodeInSet_Click">[21]!SEIHIN_Mod.CodeInSet_Click</definedName>
    <definedName name="SEIHIN_Mod.CodeSch_Click" localSheetId="0">[21]!SEIHIN_Mod.CodeSch_Click</definedName>
    <definedName name="SEIHIN_Mod.CodeSch_Click">[21]!SEIHIN_Mod.CodeSch_Click</definedName>
    <definedName name="SEIHIN_Mod.edit1_Change" localSheetId="0">[21]!SEIHIN_Mod.edit1_Change</definedName>
    <definedName name="SEIHIN_Mod.edit1_Change">[21]!SEIHIN_Mod.edit1_Change</definedName>
    <definedName name="SEIHIN_Mod.Edit22_Change" localSheetId="0">[21]!SEIHIN_Mod.Edit22_Change</definedName>
    <definedName name="SEIHIN_Mod.Edit22_Change">[21]!SEIHIN_Mod.Edit22_Change</definedName>
    <definedName name="SEIHIN_Mod.spinSuu_Change" localSheetId="0">[21]!SEIHIN_Mod.spinSuu_Change</definedName>
    <definedName name="SEIHIN_Mod.spinSuu_Change">[21]!SEIHIN_Mod.spinSuu_Change</definedName>
    <definedName name="ＳＥ単価" localSheetId="0">#REF!</definedName>
    <definedName name="ＳＥ単価">#REF!</definedName>
    <definedName name="SE単金">[18]単金表!$C$3</definedName>
    <definedName name="SheetPrint" localSheetId="0">[3]!SheetPrint</definedName>
    <definedName name="SheetPrint">[3]!SheetPrint</definedName>
    <definedName name="shinnki">[0]!shinnki</definedName>
    <definedName name="SHPA1" localSheetId="0">#REF!</definedName>
    <definedName name="SHPA1">#REF!</definedName>
    <definedName name="SHｹﾝｼｮｳ" localSheetId="0">#REF!</definedName>
    <definedName name="SHｹﾝｼｮｳ">#REF!</definedName>
    <definedName name="SHｼﾖｳ" localSheetId="0">#REF!</definedName>
    <definedName name="SHｼﾖｳ">#REF!</definedName>
    <definedName name="SHﾃｽﾄ" localSheetId="0">#REF!</definedName>
    <definedName name="SHﾃｽﾄ">#REF!</definedName>
    <definedName name="SHﾋﾂﾞｹ" localSheetId="0">#REF!</definedName>
    <definedName name="SHﾋﾂﾞｹ">#REF!</definedName>
    <definedName name="SHﾋﾂﾞｹﾋｮｳｼﾞ" localSheetId="0">#REF!</definedName>
    <definedName name="SHﾋﾂﾞｹﾋｮｳｼﾞ">#REF!</definedName>
    <definedName name="SHﾒｲｸ" localSheetId="0">#REF!</definedName>
    <definedName name="SHﾒｲｸ">#REF!</definedName>
    <definedName name="SI" localSheetId="0">#REF!</definedName>
    <definedName name="SI">#REF!</definedName>
    <definedName name="ＳＩ_ＲＴ" localSheetId="0">#REF!</definedName>
    <definedName name="ＳＩ_ＲＴ">#REF!</definedName>
    <definedName name="SI_RT_移行" localSheetId="0">#REF!</definedName>
    <definedName name="SI_RT_移行">#REF!</definedName>
    <definedName name="SIDB_sidb_List" localSheetId="0">#REF!</definedName>
    <definedName name="SIDB_sidb_List">#REF!</definedName>
    <definedName name="SI費">[0]!SI費</definedName>
    <definedName name="SP" localSheetId="0">#REF!</definedName>
    <definedName name="SP">#REF!</definedName>
    <definedName name="spinSuu_Change">[9]!spinSuu_Change</definedName>
    <definedName name="ｓｓｓｓｓｓｓ">[0]!ｓｓｓｓｓｓｓ</definedName>
    <definedName name="ssssssss">[0]!ssssssss</definedName>
    <definedName name="STAFF51_CT_TSKOJ" localSheetId="0">#REF!</definedName>
    <definedName name="STAFF51_CT_TSKOJ">#REF!</definedName>
    <definedName name="STAFF51_CT_TSSOK" localSheetId="0">#REF!</definedName>
    <definedName name="STAFF51_CT_TSSOK">#REF!</definedName>
    <definedName name="STAFF51_CT_TSZG1" localSheetId="0">#REF!</definedName>
    <definedName name="STAFF51_CT_TSZG1">#REF!</definedName>
    <definedName name="STAFF51_CT_TSZG2" localSheetId="0">#REF!</definedName>
    <definedName name="STAFF51_CT_TSZG2">#REF!</definedName>
    <definedName name="STDLUN" localSheetId="0">#REF!</definedName>
    <definedName name="STDLUN">#REF!</definedName>
    <definedName name="STDLUNNUM" localSheetId="0">#REF!</definedName>
    <definedName name="STDLUNNUM">#REF!</definedName>
    <definedName name="SVM" localSheetId="0">#REF!</definedName>
    <definedName name="SVM">#REF!</definedName>
    <definedName name="ＳＶ単金" localSheetId="0">#REF!</definedName>
    <definedName name="ＳＶ単金">#REF!</definedName>
    <definedName name="ＳＶ標準単金" localSheetId="0">#REF!</definedName>
    <definedName name="ＳＶ標準単金">#REF!</definedName>
    <definedName name="SW" localSheetId="0">#REF!</definedName>
    <definedName name="SW">#REF!</definedName>
    <definedName name="SYM" localSheetId="0">#REF!</definedName>
    <definedName name="SYM">#REF!</definedName>
    <definedName name="SYMNUM" localSheetId="0">#REF!</definedName>
    <definedName name="SYMNUM">#REF!</definedName>
    <definedName name="test" hidden="1">{#N/A,#N/A,FALSE,"Windows";#N/A,#N/A,FALSE,"Windows (2)";#N/A,#N/A,FALSE,"Windows(Note)";#N/A,#N/A,FALSE,"Windows(Note) (2)";#N/A,#N/A,FALSE,"Macintosh";#N/A,#N/A,FALSE,"Macintosh (2)"}</definedName>
    <definedName name="town">[22]算出根拠!$D$21:$I$27</definedName>
    <definedName name="TS単金">[18]単金表!$C$5</definedName>
    <definedName name="tuki" localSheetId="0">#REF!</definedName>
    <definedName name="tuki">#REF!</definedName>
    <definedName name="UPS" localSheetId="0">#REF!</definedName>
    <definedName name="UPS">#REF!</definedName>
    <definedName name="VA" localSheetId="0">#REF!</definedName>
    <definedName name="VA">#REF!</definedName>
    <definedName name="VER">"ver 2.02"</definedName>
    <definedName name="VIDEO_SV" localSheetId="0">#REF!</definedName>
    <definedName name="VIDEO_SV">#REF!</definedName>
    <definedName name="w">[0]!w</definedName>
    <definedName name="wrn.RBOD." hidden="1">{"RBOD1",#N/A,FALSE,"保険課ＯＡシステム生産管理表";"RBOD2",#N/A,FALSE,"保険課ＯＡシステム生産管理表";"RBOD3",#N/A,FALSE,"保険課ＯＡシステム生産管理表"}</definedName>
    <definedName name="wrn.TOYO." hidden="1">{#N/A,#N/A,FALSE,"Windows";#N/A,#N/A,FALSE,"Windows (2)";#N/A,#N/A,FALSE,"Windows(Note)";#N/A,#N/A,FALSE,"Windows(Note) (2)";#N/A,#N/A,FALSE,"Macintosh";#N/A,#N/A,FALSE,"Macintosh (2)"}</definedName>
    <definedName name="wrn.仕様書表紙." hidden="1">{#N/A,#N/A,FALSE,"表一覧"}</definedName>
    <definedName name="wrn.予算表." hidden="1">{#N/A,#N/A,FALSE,"予算表";#N/A,#N/A,FALSE,"人件費"}</definedName>
    <definedName name="y">[0]!y</definedName>
    <definedName name="z">[0]!z</definedName>
    <definedName name="あ" hidden="1">{#N/A,#N/A,TRUE,"ﾊﾟﾀｰﾝ1";#N/A,#N/A,TRUE,"ﾊﾟﾀｰﾝ2";#N/A,#N/A,TRUE,"ﾊﾟﾀｰﾝ3";#N/A,#N/A,TRUE,"ﾊﾟﾀｰﾝ4"}</definedName>
    <definedName name="あR1C4" localSheetId="0">[23]ﾌﾟﾛｸﾞﾗﾑ一覧!#REF!</definedName>
    <definedName name="あR1C4">[23]ﾌﾟﾛｸﾞﾗﾑ一覧!#REF!</definedName>
    <definedName name="ああ">[0]!ああ</definedName>
    <definedName name="あああ" localSheetId="0">#REF!</definedName>
    <definedName name="あああ">#REF!</definedName>
    <definedName name="あああああ" localSheetId="0">#REF!</definedName>
    <definedName name="あああああ">#REF!</definedName>
    <definedName name="ｱﾌﾀｰﾌｫﾛｰ" localSheetId="0">#REF!</definedName>
    <definedName name="ｱﾌﾀｰﾌｫﾛｰ">#REF!</definedName>
    <definedName name="あへ">[0]!あへ</definedName>
    <definedName name="い" localSheetId="0">#REF!</definedName>
    <definedName name="い">#REF!</definedName>
    <definedName name="うは">[0]!うは</definedName>
    <definedName name="オプション12_Click">[0]!オプション12_Click</definedName>
    <definedName name="オラクルユーザ数">[10]留意･懸案事項!$K$9</definedName>
    <definedName name="ｶｲｿﾞｳｽﾃｯﾌﾟｽｳ" localSheetId="0">#REF!</definedName>
    <definedName name="ｶｲｿﾞｳｽﾃｯﾌﾟｽｳ">#REF!</definedName>
    <definedName name="ｶｲｿﾞｳﾘｮｳ" localSheetId="0">#REF!</definedName>
    <definedName name="ｶｲｿﾞｳﾘｮｳ">#REF!</definedName>
    <definedName name="ｶｲﾊﾂｹｲｽｳ" localSheetId="0">#REF!</definedName>
    <definedName name="ｶｲﾊﾂｹｲｽｳ">#REF!</definedName>
    <definedName name="ｶｲﾊﾂｹｲｽｳﾊﾞﾝｺﾞｳ" localSheetId="0">#REF!</definedName>
    <definedName name="ｶｲﾊﾂｹｲｽｳﾊﾞﾝｺﾞｳ">#REF!</definedName>
    <definedName name="ｶｲﾊﾂﾀｲﾄﾙ" localSheetId="0">#REF!</definedName>
    <definedName name="ｶｲﾊﾂﾀｲﾄﾙ">#REF!</definedName>
    <definedName name="ｶｲﾊﾂﾒｲﾋｮｳ" localSheetId="0">#REF!</definedName>
    <definedName name="ｶｲﾊﾂﾒｲﾋｮｳ">#REF!</definedName>
    <definedName name="ｷｬﾋﾞﾈｯﾄ" localSheetId="0">#REF!</definedName>
    <definedName name="ｷｬﾋﾞﾈｯﾄ">#REF!</definedName>
    <definedName name="ｺｰﾃﾞｨﾝｸﾞ・ﾃﾞﾊﾞｯｸﾞ工数" localSheetId="0">#REF!</definedName>
    <definedName name="ｺｰﾃﾞｨﾝｸﾞ・ﾃﾞﾊﾞｯｸﾞ工数">#REF!</definedName>
    <definedName name="ｺｰﾙｾﾝﾀｻｰﾊﾞ客先提示総額" localSheetId="0">#REF!</definedName>
    <definedName name="ｺｰﾙｾﾝﾀｻｰﾊﾞ客先提示総額">#REF!</definedName>
    <definedName name="ｺｰﾙｾﾝﾀｻｰﾊﾞ総原価" localSheetId="0">#REF!</definedName>
    <definedName name="ｺｰﾙｾﾝﾀｻｰﾊﾞ総原価">#REF!</definedName>
    <definedName name="ｺﾋﾟｰ範囲" localSheetId="0">#REF!</definedName>
    <definedName name="ｺﾋﾟｰ範囲">#REF!</definedName>
    <definedName name="サーバ" localSheetId="0">#REF!</definedName>
    <definedName name="サーバ">#REF!</definedName>
    <definedName name="サーバ台数" localSheetId="0">#REF!</definedName>
    <definedName name="サーバ台数">#REF!</definedName>
    <definedName name="ｼｽﾃﾑ概要設計" localSheetId="0">#REF!</definedName>
    <definedName name="ｼｽﾃﾑ概要設計">#REF!</definedName>
    <definedName name="ｼｽﾃﾑ詳細設計" localSheetId="0">#REF!</definedName>
    <definedName name="ｼｽﾃﾑ詳細設計">#REF!</definedName>
    <definedName name="システム打合せ・実績" localSheetId="0">#REF!</definedName>
    <definedName name="システム打合せ・実績">#REF!</definedName>
    <definedName name="システム打合せ・予定" localSheetId="0">#REF!</definedName>
    <definedName name="システム打合せ・予定">#REF!</definedName>
    <definedName name="ｼﾞｭﾝｶｲﾊﾂｺｳｽｳｼｮｳｹｲ" localSheetId="0">#REF!</definedName>
    <definedName name="ｼﾞｭﾝｶｲﾊﾂｺｳｽｳｼｮｳｹｲ">#REF!</definedName>
    <definedName name="ｼﾝﾁｮｸﾋﾂﾞｹ" localSheetId="0">#REF!</definedName>
    <definedName name="ｼﾝﾁｮｸﾋﾂﾞｹ">#REF!</definedName>
    <definedName name="ｽﾃｯﾌﾟｺﾞｳｹｲ" localSheetId="0">#REF!</definedName>
    <definedName name="ｽﾃｯﾌﾟｺﾞｳｹｲ">#REF!</definedName>
    <definedName name="ｽﾃｯﾌﾟｾﾚｸﾄ" localSheetId="0">#REF!</definedName>
    <definedName name="ｽﾃｯﾌﾟｾﾚｸﾄ">#REF!</definedName>
    <definedName name="ｽﾍﾟｰｽ" localSheetId="0">#REF!</definedName>
    <definedName name="ｽﾍﾟｰｽ">#REF!</definedName>
    <definedName name="た">[0]!た</definedName>
    <definedName name="ﾀｲｼｮｳｸﾌﾞﾝ" localSheetId="0">#REF!</definedName>
    <definedName name="ﾀｲｼｮｳｸﾌﾞﾝ">#REF!</definedName>
    <definedName name="ﾀｲﾄﾙ行" localSheetId="0">#REF!</definedName>
    <definedName name="ﾀｲﾄﾙ行">#REF!</definedName>
    <definedName name="ﾀﾀ">[0]!ﾀﾀ</definedName>
    <definedName name="チェック" localSheetId="0">#REF!</definedName>
    <definedName name="チェック">#REF!</definedName>
    <definedName name="っｊ" localSheetId="0">#REF!</definedName>
    <definedName name="っｊ">#REF!</definedName>
    <definedName name="っっｂ" localSheetId="0">#REF!</definedName>
    <definedName name="っっｂ">#REF!</definedName>
    <definedName name="っっｇ" localSheetId="0">#REF!</definedName>
    <definedName name="っっｇ">#REF!</definedName>
    <definedName name="っっｈ" localSheetId="0">#REF!</definedName>
    <definedName name="っっｈ">#REF!</definedName>
    <definedName name="っっｊ" localSheetId="0">#REF!</definedName>
    <definedName name="っっｊ">#REF!</definedName>
    <definedName name="っっｔ" localSheetId="0">#REF!</definedName>
    <definedName name="っっｔ">#REF!</definedName>
    <definedName name="っっｗ" localSheetId="0">#REF!</definedName>
    <definedName name="っっｗ">#REF!</definedName>
    <definedName name="っっｘ" localSheetId="0">#REF!</definedName>
    <definedName name="っっｘ">#REF!</definedName>
    <definedName name="っっっｄ" localSheetId="0">#REF!</definedName>
    <definedName name="っっっｄ">#REF!</definedName>
    <definedName name="っっっｇ" localSheetId="0">#REF!</definedName>
    <definedName name="っっっｇ">#REF!</definedName>
    <definedName name="ディスク" localSheetId="0">#REF!</definedName>
    <definedName name="ディスク">#REF!</definedName>
    <definedName name="ととと" hidden="1">{#N/A,#N/A,FALSE,"予算表";#N/A,#N/A,FALSE,"人件費"}</definedName>
    <definedName name="ぬぬ">[0]!ぬぬ</definedName>
    <definedName name="パーティション数" localSheetId="0">#REF!</definedName>
    <definedName name="パーティション数">#REF!</definedName>
    <definedName name="バックアップ" localSheetId="0">#REF!</definedName>
    <definedName name="バックアップ">#REF!</definedName>
    <definedName name="プ1" localSheetId="0">[24]詳細・製造!#REF!</definedName>
    <definedName name="プ1">[24]詳細・製造!#REF!</definedName>
    <definedName name="プ2" localSheetId="0">[24]詳細・製造!#REF!</definedName>
    <definedName name="プ2">[24]詳細・製造!#REF!</definedName>
    <definedName name="フィールド" localSheetId="0">#REF!</definedName>
    <definedName name="フィールド">#REF!</definedName>
    <definedName name="ﾌﾟﾛｸﾞﾗﾑﾊﾞﾝｺﾞｳ" localSheetId="0">#REF!</definedName>
    <definedName name="ﾌﾟﾛｸﾞﾗﾑﾊﾞﾝｺﾞｳ">#REF!</definedName>
    <definedName name="ﾌﾟﾛｸﾞﾗﾑ仕様ﾚﾋﾞｭｰ" localSheetId="0">#REF!</definedName>
    <definedName name="ﾌﾟﾛｸﾞﾗﾑ仕様ﾚﾋﾞｭｰ">#REF!</definedName>
    <definedName name="ﾌﾟﾛｸﾞﾗﾑ仕様作成" localSheetId="0">#REF!</definedName>
    <definedName name="ﾌﾟﾛｸﾞﾗﾑ仕様作成">#REF!</definedName>
    <definedName name="へんこう">[0]!へんこう</definedName>
    <definedName name="へんこう２">[0]!へんこう２</definedName>
    <definedName name="ボタン" localSheetId="0">#REF!</definedName>
    <definedName name="ボタン">#REF!</definedName>
    <definedName name="ﾏｼﾝｸﾌﾞﾝ" localSheetId="0">#REF!</definedName>
    <definedName name="ﾏｼﾝｸﾌﾞﾝ">#REF!</definedName>
    <definedName name="マニュアル" localSheetId="0">#REF!</definedName>
    <definedName name="マニュアル">#REF!</definedName>
    <definedName name="メニュｰ2" localSheetId="0">[25]!メニュー</definedName>
    <definedName name="メニュｰ2">[25]!メニュー</definedName>
    <definedName name="メモリ容量" localSheetId="0">#REF!</definedName>
    <definedName name="メモリ容量">#REF!</definedName>
    <definedName name="モニタリング報告9809_UNIXdisk量_List" localSheetId="0">#REF!</definedName>
    <definedName name="モニタリング報告9809_UNIXdisk量_List">#REF!</definedName>
    <definedName name="ユーザ名" localSheetId="0">#REF!</definedName>
    <definedName name="ユーザ名">#REF!</definedName>
    <definedName name="ﾘｰﾀﾞ_単金">[18]単金表!$C$6</definedName>
    <definedName name="ﾘｰﾀﾞ単金">[18]単金表!$C$6</definedName>
    <definedName name="ﾚﾎﾟｰﾄＡＡﾗﾝｸ">[26]係数!$B$1</definedName>
    <definedName name="ﾚﾎﾟｰﾄＡﾗﾝｸ">[26]係数!$B$2</definedName>
    <definedName name="ﾚﾎﾟｰﾄＢﾗﾝｸ">[26]係数!$B$3</definedName>
    <definedName name="ﾚﾎﾟｰﾄＣﾗﾝｸ">[26]係数!$B$4</definedName>
    <definedName name="ﾜｰｸﾌﾛｰｻｰﾊﾞ客先提示総額" localSheetId="0">#REF!</definedName>
    <definedName name="ﾜｰｸﾌﾛｰｻｰﾊﾞ客先提示総額">#REF!</definedName>
    <definedName name="ﾜｰｸﾌﾛｰｻｰﾊﾞ総原価" localSheetId="0">#REF!</definedName>
    <definedName name="ﾜｰｸﾌﾛｰｻｰﾊﾞ総原価">#REF!</definedName>
    <definedName name="以降集計" localSheetId="0">#REF!</definedName>
    <definedName name="以降集計">#REF!</definedName>
    <definedName name="移行" localSheetId="0">#REF!</definedName>
    <definedName name="移行">#REF!</definedName>
    <definedName name="印刷" localSheetId="0">[27]!印刷</definedName>
    <definedName name="印刷">[27]!印刷</definedName>
    <definedName name="印刷用" localSheetId="0">#REF!</definedName>
    <definedName name="印刷用">#REF!</definedName>
    <definedName name="価格表" localSheetId="0">#REF!</definedName>
    <definedName name="価格表">#REF!</definedName>
    <definedName name="会社選択" localSheetId="0">[28]!会社選択</definedName>
    <definedName name="会社選択">[28]!会社選択</definedName>
    <definedName name="会社選択ダイアログ表示" localSheetId="0">[28]!会社選択ダイアログ表示</definedName>
    <definedName name="会社選択ダイアログ表示">[28]!会社選択ダイアログ表示</definedName>
    <definedName name="開始日" localSheetId="0">#REF!</definedName>
    <definedName name="開始日">#REF!</definedName>
    <definedName name="開発機内訳" localSheetId="0">#REF!</definedName>
    <definedName name="開発機内訳">#REF!</definedName>
    <definedName name="外注" localSheetId="0">#REF!</definedName>
    <definedName name="外注">#REF!</definedName>
    <definedName name="外注２" localSheetId="0">#REF!</definedName>
    <definedName name="外注２">#REF!</definedName>
    <definedName name="外注経費率" localSheetId="0">#REF!</definedName>
    <definedName name="外注経費率">#REF!</definedName>
    <definedName name="外注工数" localSheetId="0">#REF!</definedName>
    <definedName name="外注工数">#REF!</definedName>
    <definedName name="外注工数２" localSheetId="0">#REF!</definedName>
    <definedName name="外注工数２">#REF!</definedName>
    <definedName name="外注出張" localSheetId="0">#REF!</definedName>
    <definedName name="外注出張">#REF!</definedName>
    <definedName name="外注出張２" localSheetId="0">#REF!</definedName>
    <definedName name="外注出張２">#REF!</definedName>
    <definedName name="外注人件" localSheetId="0">#REF!</definedName>
    <definedName name="外注人件">#REF!</definedName>
    <definedName name="外注人件２" localSheetId="0">#REF!</definedName>
    <definedName name="外注人件２">#REF!</definedName>
    <definedName name="外注片道" localSheetId="0">#REF!</definedName>
    <definedName name="外注片道">#REF!</definedName>
    <definedName name="外部インタフェースファイル" localSheetId="0">#REF!</definedName>
    <definedName name="外部インタフェースファイル">#REF!</definedName>
    <definedName name="概要設計ﾚﾋﾞｭｰ" localSheetId="0">#REF!</definedName>
    <definedName name="概要設計ﾚﾋﾞｭｰ">#REF!</definedName>
    <definedName name="間隔" localSheetId="0">#REF!</definedName>
    <definedName name="間隔">#REF!</definedName>
    <definedName name="機種選択に戻る" localSheetId="0">[27]!機種選択に戻る</definedName>
    <definedName name="機種選択に戻る">[27]!機種選択に戻る</definedName>
    <definedName name="規格" localSheetId="0">#REF!</definedName>
    <definedName name="規格">#REF!</definedName>
    <definedName name="共1" localSheetId="0">#REF!</definedName>
    <definedName name="共1">#REF!</definedName>
    <definedName name="共2" localSheetId="0">#REF!</definedName>
    <definedName name="共2">#REF!</definedName>
    <definedName name="区局名" localSheetId="0">#REF!</definedName>
    <definedName name="区局名">#REF!</definedName>
    <definedName name="経費率" localSheetId="0">#REF!</definedName>
    <definedName name="経費率">#REF!</definedName>
    <definedName name="結合・総合ﾃｽﾄ" localSheetId="0">#REF!</definedName>
    <definedName name="結合・総合ﾃｽﾄ">#REF!</definedName>
    <definedName name="検索" localSheetId="0">[25]!検索</definedName>
    <definedName name="検索">[25]!検索</definedName>
    <definedName name="検収・本番稼動支援" localSheetId="0">#REF!</definedName>
    <definedName name="検収・本番稼動支援">#REF!</definedName>
    <definedName name="県ｺｰﾄﾞ">[29]県ｺｰﾄﾞ!$A$1:$B$48</definedName>
    <definedName name="見積工数" localSheetId="0">#REF!</definedName>
    <definedName name="見積工数">#REF!</definedName>
    <definedName name="見積書" localSheetId="0">#REF!</definedName>
    <definedName name="見積書">#REF!</definedName>
    <definedName name="見積詳細内訳" localSheetId="0">#REF!</definedName>
    <definedName name="見積詳細内訳">#REF!</definedName>
    <definedName name="見積明細テーブル" localSheetId="0">#REF!</definedName>
    <definedName name="見積明細テーブル">#REF!</definedName>
    <definedName name="構成概要図２">[0]!構成概要図２</definedName>
    <definedName name="合_計" localSheetId="0">#REF!</definedName>
    <definedName name="合_計">#REF!</definedName>
    <definedName name="今期集計" localSheetId="0">#REF!</definedName>
    <definedName name="今期集計">#REF!</definedName>
    <definedName name="今期情報" localSheetId="0">#REF!</definedName>
    <definedName name="今期情報">#REF!</definedName>
    <definedName name="再検索" localSheetId="0">[25]!再検索</definedName>
    <definedName name="再検索">[25]!再検索</definedName>
    <definedName name="最終日" localSheetId="0">#REF!</definedName>
    <definedName name="最終日">#REF!</definedName>
    <definedName name="最小" localSheetId="0">#REF!</definedName>
    <definedName name="最小">#REF!</definedName>
    <definedName name="最新" localSheetId="0">#REF!</definedName>
    <definedName name="最新">#REF!</definedName>
    <definedName name="最大" localSheetId="0">#REF!</definedName>
    <definedName name="最大">#REF!</definedName>
    <definedName name="仕切価格表示" localSheetId="0">[27]!仕切価格表示</definedName>
    <definedName name="仕切価格表示">[27]!仕切価格表示</definedName>
    <definedName name="仕様書番号">"R"</definedName>
    <definedName name="仕様要件書○">[0]!仕様要件書○</definedName>
    <definedName name="仕様要件書◎">[0]!仕様要件書◎</definedName>
    <definedName name="実際のコスト" localSheetId="0">#REF!</definedName>
    <definedName name="実際のコスト">#REF!</definedName>
    <definedName name="実施" localSheetId="0">#REF!</definedName>
    <definedName name="実施">#REF!</definedName>
    <definedName name="実績集計" localSheetId="0">#REF!</definedName>
    <definedName name="実績集計">#REF!</definedName>
    <definedName name="受注額" localSheetId="0">#REF!</definedName>
    <definedName name="受注額">#REF!</definedName>
    <definedName name="重量" localSheetId="0">#REF!</definedName>
    <definedName name="重量">#REF!</definedName>
    <definedName name="宿泊" localSheetId="0">#REF!</definedName>
    <definedName name="宿泊">#REF!</definedName>
    <definedName name="小計Ks" localSheetId="0">#REF!</definedName>
    <definedName name="小計Ks">#REF!</definedName>
    <definedName name="消耗品費率" localSheetId="0">#REF!</definedName>
    <definedName name="消耗品費率">#REF!</definedName>
    <definedName name="詳細設計ﾚﾋﾞｭｰ" localSheetId="0">#REF!</definedName>
    <definedName name="詳細設計ﾚﾋﾞｭｰ">#REF!</definedName>
    <definedName name="新規" localSheetId="0">#REF!</definedName>
    <definedName name="新規">#REF!</definedName>
    <definedName name="製品入力_Mod.CodeSch_Click" localSheetId="0">[8]製品入力_Dia!製品入力_Mod.CodeSch_Click</definedName>
    <definedName name="製品入力_Mod.CodeSch_Click">[8]製品入力_Dia!製品入力_Mod.CodeSch_Click</definedName>
    <definedName name="製品入力_Mod.edit1_Change" localSheetId="0">[8]製品入力_Dia!製品入力_Mod.edit1_Change</definedName>
    <definedName name="製品入力_Mod.edit1_Change">[8]製品入力_Dia!製品入力_Mod.edit1_Change</definedName>
    <definedName name="製品入力_Mod.spinSuu_Change" localSheetId="0">[8]製品入力_Dia!製品入力_Mod.spinSuu_Change</definedName>
    <definedName name="製品入力_Mod.spinSuu_Change">[8]製品入力_Dia!製品入力_Mod.spinSuu_Change</definedName>
    <definedName name="前提条件２" hidden="1">{"RBOD1",#N/A,FALSE,"保険課ＯＡシステム生産管理表";"RBOD2",#N/A,FALSE,"保険課ＯＡシステム生産管理表";"RBOD3",#N/A,FALSE,"保険課ＯＡシステム生産管理表"}</definedName>
    <definedName name="全情報" localSheetId="0">#REF!</definedName>
    <definedName name="全情報">#REF!</definedName>
    <definedName name="全体集計" localSheetId="0">#REF!</definedName>
    <definedName name="全体集計">#REF!</definedName>
    <definedName name="総合ﾃｽﾄﾚﾋﾞｭｰ" localSheetId="0">#REF!</definedName>
    <definedName name="総合ﾃｽﾄﾚﾋﾞｭｰ">#REF!</definedName>
    <definedName name="装置" localSheetId="0">OFFSET(#REF!,0,0,COUNTA(#REF!)-1,1)</definedName>
    <definedName name="装置">OFFSET(#REF!,0,0,COUNTA(#REF!)-1,1)</definedName>
    <definedName name="打合せ資料・確認書" localSheetId="0">#REF!</definedName>
    <definedName name="打合せ資料・確認書">#REF!</definedName>
    <definedName name="対応OS選択" localSheetId="0">[28]!対応OS選択</definedName>
    <definedName name="対応OS選択">[28]!対応OS選択</definedName>
    <definedName name="対応OS選択ダイアログ表示" localSheetId="0">[28]!対応OS選択ダイアログ表示</definedName>
    <definedName name="対応OS選択ダイアログ表示">[28]!対応OS選択ダイアログ表示</definedName>
    <definedName name="対応システム選択" localSheetId="0">[28]!対応システム選択</definedName>
    <definedName name="対応システム選択">[28]!対応システム選択</definedName>
    <definedName name="対応システム選択ダイアログ表示" localSheetId="0">[28]!対応システム選択ダイアログ表示</definedName>
    <definedName name="対応システム選択ダイアログ表示">[28]!対応システム選択ダイアログ表示</definedName>
    <definedName name="対象業務名" localSheetId="0">#REF!</definedName>
    <definedName name="対象業務名">#REF!</definedName>
    <definedName name="単なる金">[18]単金表!$C$5</definedName>
    <definedName name="単金" localSheetId="0">#REF!</definedName>
    <definedName name="単金">#REF!</definedName>
    <definedName name="単体ﾃｽﾄ" hidden="1">{#N/A,#N/A,FALSE,"Windows";#N/A,#N/A,FALSE,"Windows (2)";#N/A,#N/A,FALSE,"Windows(Note)";#N/A,#N/A,FALSE,"Windows(Note) (2)";#N/A,#N/A,FALSE,"Macintosh";#N/A,#N/A,FALSE,"Macintosh (2)"}</definedName>
    <definedName name="端末台数">[10]留意･懸案事項!$C$5</definedName>
    <definedName name="段階" localSheetId="0">#REF!</definedName>
    <definedName name="段階">#REF!</definedName>
    <definedName name="投入情報" localSheetId="0">#REF!</definedName>
    <definedName name="投入情報">#REF!</definedName>
    <definedName name="特別コスト" localSheetId="0">#REF!</definedName>
    <definedName name="特別コスト">#REF!</definedName>
    <definedName name="特別コスト２" localSheetId="0">#REF!</definedName>
    <definedName name="特別コスト２">#REF!</definedName>
    <definedName name="特別費" localSheetId="0">#REF!</definedName>
    <definedName name="特別費">#REF!</definedName>
    <definedName name="内部論理ファイル" localSheetId="0">#REF!</definedName>
    <definedName name="内部論理ファイル">#REF!</definedName>
    <definedName name="内訳項目" localSheetId="0">#REF!</definedName>
    <definedName name="内訳項目">#REF!</definedName>
    <definedName name="内訳項目２" localSheetId="0">[30]面紙!#REF!</definedName>
    <definedName name="内訳項目２">[30]面紙!#REF!</definedName>
    <definedName name="内訳項目３" localSheetId="0">[30]面紙!#REF!</definedName>
    <definedName name="内訳項目３">[30]面紙!#REF!</definedName>
    <definedName name="日当宿泊" localSheetId="0">#REF!</definedName>
    <definedName name="日当宿泊">#REF!</definedName>
    <definedName name="日当日帰" localSheetId="0">#REF!</definedName>
    <definedName name="日当日帰">#REF!</definedName>
    <definedName name="入出力照会" localSheetId="0">#REF!</definedName>
    <definedName name="入出力照会">#REF!</definedName>
    <definedName name="媒体種別選択" localSheetId="0">[28]!媒体種別選択</definedName>
    <definedName name="媒体種別選択">[28]!媒体種別選択</definedName>
    <definedName name="媒体種別選択ダイアログ表示" localSheetId="0">[28]!媒体種別選択ダイアログ表示</definedName>
    <definedName name="媒体種別選択ダイアログ表示">[28]!媒体種別選択ダイアログ表示</definedName>
    <definedName name="売上ＧＰ情報" localSheetId="0">#REF!</definedName>
    <definedName name="売上ＧＰ情報">#REF!</definedName>
    <definedName name="標準価格表示" localSheetId="0">[27]!標準価格表示</definedName>
    <definedName name="標準価格表示">[27]!標準価格表示</definedName>
    <definedName name="表題" localSheetId="0">#REF!</definedName>
    <definedName name="表題">#REF!</definedName>
    <definedName name="並び順リスト">[31]体系タイトル互換表!$F$2:$G$486</definedName>
    <definedName name="並行ラン・導入指導" localSheetId="0">#REF!</definedName>
    <definedName name="並行ラン・導入指導">#REF!</definedName>
    <definedName name="別紙1" localSheetId="0">[32]!別紙1</definedName>
    <definedName name="別紙1">[32]!別紙1</definedName>
    <definedName name="別紙10" localSheetId="0">[32]!別紙10</definedName>
    <definedName name="別紙10">[32]!別紙10</definedName>
    <definedName name="別紙11" localSheetId="0">[32]!別紙11</definedName>
    <definedName name="別紙11">[32]!別紙11</definedName>
    <definedName name="別紙12" localSheetId="0">[32]!別紙12</definedName>
    <definedName name="別紙12">[32]!別紙12</definedName>
    <definedName name="別紙13" localSheetId="0">[32]!別紙13</definedName>
    <definedName name="別紙13">[32]!別紙13</definedName>
    <definedName name="別紙14" localSheetId="0">[32]!別紙14</definedName>
    <definedName name="別紙14">[32]!別紙14</definedName>
    <definedName name="別紙15" localSheetId="0">[32]!別紙15</definedName>
    <definedName name="別紙15">[32]!別紙15</definedName>
    <definedName name="別紙16" localSheetId="0">[32]!別紙16</definedName>
    <definedName name="別紙16">[32]!別紙16</definedName>
    <definedName name="別紙17" localSheetId="0">[32]!別紙17</definedName>
    <definedName name="別紙17">[32]!別紙17</definedName>
    <definedName name="別紙18" localSheetId="0">[32]!別紙18</definedName>
    <definedName name="別紙18">[32]!別紙18</definedName>
    <definedName name="別紙19" localSheetId="0">[32]!別紙19</definedName>
    <definedName name="別紙19">[32]!別紙19</definedName>
    <definedName name="別紙20" localSheetId="0">[32]!別紙20</definedName>
    <definedName name="別紙20">[32]!別紙20</definedName>
    <definedName name="別紙21" localSheetId="0">[32]!別紙21</definedName>
    <definedName name="別紙21">[32]!別紙21</definedName>
    <definedName name="別紙22" localSheetId="0">[32]!別紙22</definedName>
    <definedName name="別紙22">[32]!別紙22</definedName>
    <definedName name="別紙23" localSheetId="0">[32]!別紙23</definedName>
    <definedName name="別紙23">[32]!別紙23</definedName>
    <definedName name="別紙24" localSheetId="0">[32]!別紙24</definedName>
    <definedName name="別紙24">[32]!別紙24</definedName>
    <definedName name="別紙25" localSheetId="0">[32]!別紙25</definedName>
    <definedName name="別紙25">[32]!別紙25</definedName>
    <definedName name="別紙26" localSheetId="0">[32]!別紙26</definedName>
    <definedName name="別紙26">[32]!別紙26</definedName>
    <definedName name="別紙4" localSheetId="0">[32]!別紙4</definedName>
    <definedName name="別紙4">[32]!別紙4</definedName>
    <definedName name="別紙5" localSheetId="0">[32]!別紙5</definedName>
    <definedName name="別紙5">[32]!別紙5</definedName>
    <definedName name="別紙8" localSheetId="0">[32]!別紙8</definedName>
    <definedName name="別紙8">[32]!別紙8</definedName>
    <definedName name="別紙9" localSheetId="0">[32]!別紙9</definedName>
    <definedName name="別紙9">[32]!別紙9</definedName>
    <definedName name="保守" localSheetId="0">#REF!</definedName>
    <definedName name="保守">#REF!</definedName>
    <definedName name="保守ASP">[0]!保守ASP</definedName>
    <definedName name="翻訳単価" localSheetId="0">#REF!</definedName>
    <definedName name="翻訳単価">#REF!</definedName>
    <definedName name="明細" localSheetId="0">#REF!</definedName>
    <definedName name="明細">#REF!</definedName>
    <definedName name="優先登録客先提示総額" localSheetId="0">#REF!</definedName>
    <definedName name="優先登録客先提示総額">#REF!</definedName>
    <definedName name="優先登録総原価" localSheetId="0">#REF!</definedName>
    <definedName name="優先登録総原価">#REF!</definedName>
    <definedName name="来期集計" localSheetId="0">#REF!</definedName>
    <definedName name="来期集計">#REF!</definedName>
    <definedName name="来々期集計" localSheetId="0">#REF!</definedName>
    <definedName name="来々期集計">#REF!</definedName>
    <definedName name="履歴" localSheetId="0">[32]!履歴</definedName>
    <definedName name="履歴">[32]!履歴</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6" l="1"/>
  <c r="I24" i="16"/>
  <c r="I30" i="16" l="1"/>
  <c r="I31" i="16" s="1"/>
</calcChain>
</file>

<file path=xl/sharedStrings.xml><?xml version="1.0" encoding="utf-8"?>
<sst xmlns="http://schemas.openxmlformats.org/spreadsheetml/2006/main" count="87" uniqueCount="76">
  <si>
    <t>第３号様式</t>
    <rPh sb="0" eb="1">
      <t>ダイ</t>
    </rPh>
    <rPh sb="2" eb="3">
      <t>ゴウ</t>
    </rPh>
    <rPh sb="3" eb="5">
      <t>ヨウシキ</t>
    </rPh>
    <phoneticPr fontId="2"/>
  </si>
  <si>
    <t>令和</t>
    <rPh sb="0" eb="2">
      <t>レイワ</t>
    </rPh>
    <phoneticPr fontId="2"/>
  </si>
  <si>
    <t>年</t>
    <rPh sb="0" eb="1">
      <t>ネン</t>
    </rPh>
    <phoneticPr fontId="2"/>
  </si>
  <si>
    <t>月</t>
    <rPh sb="0" eb="1">
      <t>ガツ</t>
    </rPh>
    <phoneticPr fontId="2"/>
  </si>
  <si>
    <t>日</t>
    <rPh sb="0" eb="1">
      <t>ニチ</t>
    </rPh>
    <phoneticPr fontId="2"/>
  </si>
  <si>
    <t>障害者雇用状況届出書</t>
    <rPh sb="0" eb="3">
      <t>ショウガイシャ</t>
    </rPh>
    <rPh sb="3" eb="5">
      <t>コヨウ</t>
    </rPh>
    <rPh sb="5" eb="7">
      <t>ジョウキョウ</t>
    </rPh>
    <rPh sb="7" eb="10">
      <t>トドケデショ</t>
    </rPh>
    <phoneticPr fontId="2"/>
  </si>
  <si>
    <t>所在地</t>
    <rPh sb="0" eb="3">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</si>
  <si>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</si>
  <si>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</si>
  <si>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ア</t>
    <phoneticPr fontId="2"/>
  </si>
  <si>
    <t>障害者雇用状況報告書［事業主控］の写し(申請日の直前の６月１日現在のもの)</t>
    <phoneticPr fontId="2"/>
  </si>
  <si>
    <t>イ</t>
    <phoneticPr fontId="2"/>
  </si>
  <si>
    <t>　ア以外の事業者</t>
  </si>
  <si>
    <t>障害者雇用数計算表（申請日の直前の６月１日現在で記入願います）</t>
    <phoneticPr fontId="2"/>
  </si>
  <si>
    <t>常用雇用労働者数(Ａ)　※短時間労働者を除く</t>
  </si>
  <si>
    <t>人</t>
    <rPh sb="0" eb="1">
      <t>ヒト</t>
    </rPh>
    <phoneticPr fontId="2"/>
  </si>
  <si>
    <t>短時間労働者数(Ｂ)</t>
  </si>
  <si>
    <t>※自動計算</t>
    <rPh sb="1" eb="3">
      <t>ジドウ</t>
    </rPh>
    <rPh sb="3" eb="5">
      <t>ケイサン</t>
    </rPh>
    <phoneticPr fontId="2"/>
  </si>
  <si>
    <t>常用の障害者
雇用数</t>
    <phoneticPr fontId="2"/>
  </si>
  <si>
    <t>重度の身体･知的障害者数 (Ｄ)</t>
  </si>
  <si>
    <t>Ｄ以外の身体･知的及び精神障害者数 (Ｅ)</t>
  </si>
  <si>
    <t>短時間の障害者
雇用数</t>
    <phoneticPr fontId="2"/>
  </si>
  <si>
    <t>重度の身体･知的障害者数 (Ｆ)</t>
  </si>
  <si>
    <t>Ｆ以外の身体･知的及び精神障害者数※(Ｇ)</t>
  </si>
  <si>
    <t>％</t>
    <phoneticPr fontId="2"/>
  </si>
  <si>
    <t>格付点数加算　※自動計算</t>
    <rPh sb="0" eb="2">
      <t>カクヅ</t>
    </rPh>
    <rPh sb="2" eb="4">
      <t>テンスウ</t>
    </rPh>
    <rPh sb="4" eb="6">
      <t>カサン</t>
    </rPh>
    <rPh sb="8" eb="10">
      <t>ジドウ</t>
    </rPh>
    <rPh sb="10" eb="12">
      <t>ケイサン</t>
    </rPh>
    <phoneticPr fontId="2"/>
  </si>
  <si>
    <t>＊　</t>
    <phoneticPr fontId="2"/>
  </si>
  <si>
    <t>(Ａ)･ (Ｄ)･ (Ｅ)の常用雇用労働者とは、１週間の所定労働時間が30時間以上で、１年以上継続して</t>
  </si>
  <si>
    <t>雇用される者（見込みを含む）。</t>
    <phoneticPr fontId="2"/>
  </si>
  <si>
    <t>＊</t>
    <phoneticPr fontId="2"/>
  </si>
  <si>
    <t>身体障害者は、原則として身体障害者福祉法に規定する身体障害者手帳の等級が１級から６級の者。</t>
    <phoneticPr fontId="2"/>
  </si>
  <si>
    <t>　　</t>
    <phoneticPr fontId="2"/>
  </si>
  <si>
    <t>このうち(Ｄ)･(Ｆ)の重度身体障害者は、身体障害者のうち１級又は２級の者。</t>
    <phoneticPr fontId="2"/>
  </si>
  <si>
    <t>知的障害者は、児童相談所、知的障害者更生相談所、精神保健福祉センター、精神保健指定医又は障害</t>
    <phoneticPr fontId="2"/>
  </si>
  <si>
    <t>者職業センターにより知的障害者と判定された者。</t>
    <phoneticPr fontId="2"/>
  </si>
  <si>
    <t>　</t>
    <phoneticPr fontId="2"/>
  </si>
  <si>
    <t>このうち(Ｄ)･(Ｆ)の重度知的障害者は、愛の手帳（療育手帳）で程度が「Ａ」とされている者、「Ａ」</t>
    <phoneticPr fontId="2"/>
  </si>
  <si>
    <t>に相当する程度（特別障害者控除を受けられる程度等）とする判定書を受けている者又は障害者職業セ</t>
    <phoneticPr fontId="2"/>
  </si>
  <si>
    <t>ンターにより「重度知的障害者」と判定された者。</t>
    <phoneticPr fontId="2"/>
  </si>
  <si>
    <t>精神障害者は、精神保健福祉手帳の交付を受けている者。</t>
    <phoneticPr fontId="2"/>
  </si>
  <si>
    <t>(Ｂ)･(Ｆ)･(Ｇ)の短時間労働者は、１週間の所定労働時間が20時間以上30時間未満で、１年以上継続し</t>
    <phoneticPr fontId="2"/>
  </si>
  <si>
    <t>て雇用される者（見込みを含む）。</t>
    <phoneticPr fontId="2"/>
  </si>
  <si>
    <t>申請日の直前の６月１日現在の障害者雇用状況について、次のとおり届け出ます。</t>
    <phoneticPr fontId="2"/>
  </si>
  <si>
    <t>　障害者の雇用の促進等に関する法律第43条第７項による障害者雇用状況の報告義務がある事業者</t>
    <phoneticPr fontId="2"/>
  </si>
  <si>
    <t>担当者名</t>
    <rPh sb="0" eb="4">
      <t>タントウシャメイ</t>
    </rPh>
    <phoneticPr fontId="2"/>
  </si>
  <si>
    <t>電話番号</t>
    <rPh sb="0" eb="4">
      <t>デンワバンゴウ</t>
    </rPh>
    <phoneticPr fontId="2"/>
  </si>
  <si>
    <t>障害者雇用状況届出書記載要領</t>
  </si>
  <si>
    <t>ア　工事</t>
    <phoneticPr fontId="2"/>
  </si>
  <si>
    <t>イ　物品・委託等</t>
    <phoneticPr fontId="2"/>
  </si>
  <si>
    <t>土木・舗装・造園・建築・電気・管・上水道の７工種</t>
    <phoneticPr fontId="2"/>
  </si>
  <si>
    <t>建物管理・公園緑地等管理の２種目</t>
    <phoneticPr fontId="2"/>
  </si>
  <si>
    <t>５点加点</t>
    <phoneticPr fontId="2"/>
  </si>
  <si>
    <t>３点加点</t>
    <phoneticPr fontId="2"/>
  </si>
  <si>
    <t>ア　法第43条第７項による障害者雇用状況の報告義務がある者</t>
    <phoneticPr fontId="2"/>
  </si>
  <si>
    <t>区分</t>
    <rPh sb="0" eb="2">
      <t>クブン</t>
    </rPh>
    <phoneticPr fontId="2"/>
  </si>
  <si>
    <t>イ　ア以外の者</t>
    <phoneticPr fontId="2"/>
  </si>
  <si>
    <t>添付書類</t>
    <phoneticPr fontId="2"/>
  </si>
  <si>
    <t>２　次の区分に従い、必要な書類を添えてご提出（アップロード）ください。</t>
    <phoneticPr fontId="2"/>
  </si>
  <si>
    <t xml:space="preserve">１　「障害者の雇用の促進等に関する法律」（以下「法」という。）では、事業主に対して、その雇用する労働者に占める障害者の割合が一定率（法定雇用率）以上になるよう義務づけています。
本届出書は、下記の「工事」、「物品・委託等」への入札参加資格審査申請を行う者のうち、申請日の直前の６月１日において、法定雇用率（２．３％）を超える障害者雇用を行っており、格付点数への加点を申請する場合にのみ提出いただきます。また、企業規模は問いません。
</t>
    <phoneticPr fontId="2"/>
  </si>
  <si>
    <t>障害者の雇用の促進等に関する法律第43条第７項による
障害者雇用状況の報告義務</t>
    <phoneticPr fontId="2"/>
  </si>
  <si>
    <t>※黄色のセル部分をご入力ください。</t>
    <rPh sb="1" eb="3">
      <t>キイロ</t>
    </rPh>
    <rPh sb="6" eb="8">
      <t>ブブン</t>
    </rPh>
    <rPh sb="10" eb="12">
      <t>ニュウリョク</t>
    </rPh>
    <phoneticPr fontId="2"/>
  </si>
  <si>
    <t>３　アップロードいただいた書類は本件審査にのみ使用し、その他の目的には使用いたしません。ただし、必要に応じ提出された書類について、事実確認(雇用を証明する書類の提出等)させていただくことがございます。ご了承ください。</t>
    <phoneticPr fontId="2"/>
  </si>
  <si>
    <t>※該当者（格付工種・種目を申請し、障害者雇用状況による格付加算を御希望の方）のみ提出</t>
    <rPh sb="1" eb="4">
      <t>ガイトウシャ</t>
    </rPh>
    <rPh sb="5" eb="9">
      <t>カクヅケコウシュ</t>
    </rPh>
    <rPh sb="10" eb="12">
      <t>シュモク</t>
    </rPh>
    <rPh sb="13" eb="15">
      <t>シンセイ</t>
    </rPh>
    <rPh sb="17" eb="20">
      <t>ショウガイシャ</t>
    </rPh>
    <rPh sb="20" eb="22">
      <t>コヨウ</t>
    </rPh>
    <rPh sb="22" eb="24">
      <t>ジョウキョウ</t>
    </rPh>
    <rPh sb="27" eb="29">
      <t>カクヅケ</t>
    </rPh>
    <rPh sb="29" eb="31">
      <t>カサン</t>
    </rPh>
    <rPh sb="32" eb="33">
      <t>ゴ</t>
    </rPh>
    <rPh sb="33" eb="35">
      <t>キボウ</t>
    </rPh>
    <rPh sb="36" eb="37">
      <t>カタ</t>
    </rPh>
    <rPh sb="40" eb="42">
      <t>テイシュツ</t>
    </rPh>
    <phoneticPr fontId="2"/>
  </si>
  <si>
    <t>申請日の直前の６月１日現在での申請用</t>
    <rPh sb="15" eb="18">
      <t>シンセイヨウ</t>
    </rPh>
    <phoneticPr fontId="2"/>
  </si>
  <si>
    <t>※公共職業安定所の受付印が確認できる「障害者雇用状況報告書」をお願いします。
　電子申請で提出した場合は、受理されたことがわかる画面データの添付をお願いします。</t>
    <rPh sb="1" eb="5">
      <t>コウキョウショクギョウ</t>
    </rPh>
    <rPh sb="5" eb="8">
      <t>アンテイジョ</t>
    </rPh>
    <rPh sb="9" eb="11">
      <t>ウケツケ</t>
    </rPh>
    <rPh sb="32" eb="33">
      <t>ネガ</t>
    </rPh>
    <rPh sb="40" eb="44">
      <t>デンシシンセイ</t>
    </rPh>
    <rPh sb="45" eb="47">
      <t>テイシュツ</t>
    </rPh>
    <rPh sb="49" eb="51">
      <t>バアイ</t>
    </rPh>
    <rPh sb="53" eb="55">
      <t>ジュリ</t>
    </rPh>
    <rPh sb="70" eb="72">
      <t>テンプ</t>
    </rPh>
    <rPh sb="74" eb="75">
      <t>ネガ</t>
    </rPh>
    <phoneticPr fontId="2"/>
  </si>
  <si>
    <t>□</t>
  </si>
  <si>
    <t>法施行規則第８条に規定された障害者雇用状況報告書のうち、次に掲げる書類を提出してください。
□　障害者雇用状況報告書［事業主控］の写し
　　(申請日直前の６月１日現在) 
※公共職業安定所の受付印が確認できる「障害者雇用状況報告書」をお願いします。
電子申請で提出した場合は、受理されたことがわかる画面データの添付をお願いします。</t>
    <rPh sb="159" eb="160">
      <t>ネガ</t>
    </rPh>
    <phoneticPr fontId="2"/>
  </si>
  <si>
    <r>
      <t xml:space="preserve">算定基礎労働者数(Ｃ) </t>
    </r>
    <r>
      <rPr>
        <sz val="8"/>
        <rFont val="ＭＳ 明朝"/>
        <family val="1"/>
        <charset val="128"/>
      </rPr>
      <t>【Ａ＋Ｂ×1/2】</t>
    </r>
    <phoneticPr fontId="2"/>
  </si>
  <si>
    <r>
      <t>算定障害者数(Ｈ)　</t>
    </r>
    <r>
      <rPr>
        <sz val="8"/>
        <rFont val="ＭＳ 明朝"/>
        <family val="1"/>
        <charset val="128"/>
      </rPr>
      <t>【Ｄ×２＋Ｅ＋Ｆ＋Ｇ×1/2】</t>
    </r>
    <phoneticPr fontId="2"/>
  </si>
  <si>
    <t>　障害者雇用率（実雇用率）が２．３％を超えていることを確認するため、次の障害者雇用数計算表にご記入ください。</t>
    <rPh sb="8" eb="9">
      <t>ジツ</t>
    </rPh>
    <rPh sb="9" eb="11">
      <t>コヨウ</t>
    </rPh>
    <rPh sb="11" eb="12">
      <t>リツ</t>
    </rPh>
    <phoneticPr fontId="2"/>
  </si>
  <si>
    <r>
      <t>障害者雇用率（実雇用率）</t>
    </r>
    <r>
      <rPr>
        <sz val="8"/>
        <rFont val="ＭＳ 明朝"/>
        <family val="1"/>
        <charset val="128"/>
      </rPr>
      <t xml:space="preserve"> 【Ｈ/Ｃ×100】</t>
    </r>
    <rPh sb="7" eb="10">
      <t>ジツコヨウ</t>
    </rPh>
    <rPh sb="10" eb="11">
      <t>リツ</t>
    </rPh>
    <phoneticPr fontId="2"/>
  </si>
  <si>
    <t>障害者雇用率（実雇用率）が２．３％を超えていることを確認するため、申請日の直前の６月１日時点での雇用状況について、「障害者雇用状況届出書」の障害者雇用数計算表に記入して提出してください。</t>
    <rPh sb="7" eb="11">
      <t>ジツコヨウリツ</t>
    </rPh>
    <phoneticPr fontId="2"/>
  </si>
  <si>
    <t>ただし、対象障害者である労働者や職員の数の算定に当たっては、厚生労働省資料「精神障害者の算定特例の</t>
    <phoneticPr fontId="2"/>
  </si>
  <si>
    <t>延長について」に基づき、精神障害者である短時間労働者や短時間勤務職員については、一人とカウントする。</t>
    <phoneticPr fontId="2"/>
  </si>
  <si>
    <r>
      <t>《参考》用語の解説等
(1)　常用雇用労働者の範囲
　　　次のように１年以上継続して雇用される者（見込みを含む）をいいます。ただし、１年以上継続して雇用されている者であっても、
　　１週間の所定労働時間が20時間未満の者については、障害者雇用率制度上の常用雇用労働者の範囲には含めません。
　　　ア　雇用期間の定めのない労働者
　　　イ　一定期間（１か月、６か月等）を定めて雇用される者であっても、その雇用期間が反復更新されて事実上アと同一状態にあると
　　　　　認められる者
　　　ウ　日々雇用される者であっても、雇用契約が日々更新されて事実上アと同一状態にあると認められる者
(2)　障害者である短時間労働者の範囲
　　　身体障害者（重度を含む）、知的障害者（重度を含む）又は精神障害者であって、次の要件に該当する者をいいます。
　　ア　１週間の所定労働時間が20時間以上30時間未満。
　　イ　１年以上継続して雇用されること（見込みを含む）。
(3)　対象となる障害者
　　ア　「身体障害者」とは、身体障害者福祉法(昭和24年法律第283号)に規定する身体障害者手帳の等級が１級から６級に該当する者
　　　　とします。「重度身体障害者」とは、このうち１級または２級とされる者です。
　　イ　「知的障害者」とは、児童相談所、知的障害者福祉法（昭和35年法律第37号）第12条第１項に規定する知的障害者更生相談所、
　　　　精神保健及び精神障害者福祉に関する法律（昭和25年法律第123号）第６条第１項に規定する精神保健福祉センター、
　　　　精神保健指定医又は障害者の雇用の促進等に関する法律第19条の障害者職業センターにより知的障害者と判定された者をいいます。
　　　　「重度知的障害者」とは、知的障害者のうち知的障害の程度が重いと判定された者をいいます。具体的には、次のいずれかに該当
　　　　する者となります。
　　　 (ア) 愛の手帳（療育手帳）で程度が「Ａ」とされている者。
　　 　(イ) 児童相談所、知的障害者更生相談所、精神保健福祉センター、精神保健指定医による、療育手帳の「Ａ」に相当する程度
　　　　（特別障害者控除を受けられる程度等）とする判定書を受けている者。
　　　 (ウ) 障害者職業センターにより「重度知的障害者」と判定された者。
　　ウ　「精神障害者」とは、精神保健福祉手帳の交付を受けている者とします。
(4)　雇用障害者数のカウントの方法について
　　ア　身体障害者、知的障害者及び精神障害者である常用雇用労働者のうち、１週間の所定労働時間が30時間以上の者は１人につき
　　　　１人分雇用しているとみなします。ただし、重度身体障害者及び重度知的障害者は、１人につき２人分雇用しているとみな
　　　　します。　
　　イ　身体障害者、知的障害者及び精神障害者である短時間労働者（１週間の所定労働時間が20時間以上30時間未満）は、１人につき
　　　　0.5人分雇用しているとみなします。
　　　　　ただし、重度身体障害者及び重度知的障害者は１人につき1 人分雇用しているとみなします。また、</t>
    </r>
    <r>
      <rPr>
        <sz val="8"/>
        <color rgb="FFFF0000"/>
        <rFont val="ＭＳ 明朝"/>
        <family val="1"/>
        <charset val="128"/>
      </rPr>
      <t>厚生労働省資料
　　　「精神障害者の算定特例の延長について」に基づき、精神障害者である短時間労働者や短時間勤務職員については、
　　　　1 人分雇用しているとみなします。</t>
    </r>
    <phoneticPr fontId="2"/>
  </si>
  <si>
    <t>（E）へ記載。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</si>
</sst>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indexed="8"/>
      <name val="游ゴシック"/>
      <family val="3"/>
      <charset val="128"/>
      <scheme val="minor"/>
    </font>
    <font>
      <sz val="11"/>
      <color theme="1"/>
      <name val="游ゴシック"/>
      <family val="2"/>
      <charset val="128"/>
      <scheme val="minor"/>
    </font>
    <font>
      <sz val="6"/>
      <name val="游ゴシック"/>
      <family val="3"/>
      <charset val="128"/>
      <scheme val="minor"/>
    </font>
    <font>
      <sz val="10.5"/>
      <color indexed="8"/>
      <name val="ＭＳ 明朝"/>
      <family val="1"/>
      <charset val="128"/>
    </font>
    <font>
      <sz val="11"/>
      <color indexed="8"/>
      <name val="ＭＳ 明朝"/>
      <family val="1"/>
      <charset val="128"/>
    </font>
    <font>
      <sz val="12"/>
      <color indexed="8"/>
      <name val="ＭＳ 明朝"/>
      <family val="1"/>
      <charset val="128"/>
    </font>
    <font>
      <sz val="9"/>
      <color indexed="8"/>
      <name val="ＭＳ 明朝"/>
      <family val="1"/>
      <charset val="128"/>
    </font>
    <font>
      <sz val="14"/>
      <color indexed="8"/>
      <name val="ＭＳ 明朝"/>
      <family val="1"/>
      <charset val="128"/>
    </font>
    <font>
      <sz val="10"/>
      <color indexed="8"/>
      <name val="ＭＳ 明朝"/>
      <family val="1"/>
      <charset val="128"/>
    </font>
    <font>
      <sz val="11"/>
      <name val="ＭＳ 明朝"/>
      <family val="1"/>
      <charset val="128"/>
    </font>
    <font>
      <sz val="8"/>
      <color indexed="8"/>
      <name val="ＭＳ 明朝"/>
      <family val="1"/>
      <charset val="128"/>
    </font>
    <font>
      <b/>
      <sz val="14"/>
      <color rgb="FFFF0000"/>
      <name val="ＭＳ 明朝"/>
      <family val="1"/>
      <charset val="128"/>
    </font>
    <font>
      <sz val="8"/>
      <name val="ＭＳ 明朝"/>
      <family val="1"/>
      <charset val="128"/>
    </font>
    <font>
      <strike/>
      <sz val="11"/>
      <name val="ＭＳ 明朝"/>
      <family val="1"/>
      <charset val="128"/>
    </font>
    <font>
      <sz val="8"/>
      <color rgb="FFFF0000"/>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alignment vertical="center"/>
    </xf>
    <xf numFmtId="0" fontId="1" fillId="0" borderId="0">
      <alignment vertical="center"/>
    </xf>
  </cellStyleXfs>
  <cellXfs count="6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Border="1">
      <alignmen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3" fillId="0" borderId="0" xfId="0" applyFont="1" applyAlignment="1">
      <alignment horizontal="left" vertical="center"/>
    </xf>
    <xf numFmtId="0" fontId="4" fillId="0" borderId="0" xfId="0" applyFont="1" applyProtection="1">
      <alignment vertical="center"/>
      <protection locked="0"/>
    </xf>
    <xf numFmtId="0" fontId="4" fillId="0" borderId="0" xfId="0" applyFont="1" applyAlignment="1" applyProtection="1">
      <alignment horizontal="right" vertical="center"/>
      <protection locked="0"/>
    </xf>
    <xf numFmtId="0" fontId="4" fillId="0" borderId="2" xfId="0" applyFont="1" applyBorder="1" applyProtection="1">
      <alignment vertical="center"/>
      <protection locked="0"/>
    </xf>
    <xf numFmtId="0" fontId="6" fillId="0" borderId="0" xfId="0" applyFont="1" applyAlignment="1">
      <alignment vertical="center" wrapText="1"/>
    </xf>
    <xf numFmtId="0" fontId="4" fillId="2" borderId="2" xfId="0" applyFont="1" applyFill="1" applyBorder="1">
      <alignment vertical="center"/>
    </xf>
    <xf numFmtId="0" fontId="4" fillId="0" borderId="2" xfId="0" applyFont="1" applyBorder="1" applyAlignment="1">
      <alignment horizontal="left" vertical="center"/>
    </xf>
    <xf numFmtId="0" fontId="9" fillId="3" borderId="13" xfId="0" applyFont="1" applyFill="1" applyBorder="1">
      <alignment vertical="center"/>
    </xf>
    <xf numFmtId="0" fontId="9" fillId="0" borderId="8" xfId="0" applyFont="1" applyBorder="1" applyProtection="1">
      <alignment vertical="center"/>
      <protection locked="0"/>
    </xf>
    <xf numFmtId="0" fontId="9" fillId="0" borderId="4" xfId="0" applyFont="1" applyBorder="1" applyProtection="1">
      <alignment vertical="center"/>
      <protection locked="0"/>
    </xf>
    <xf numFmtId="0" fontId="9" fillId="0" borderId="13" xfId="0" applyFont="1" applyBorder="1" applyProtection="1">
      <alignment vertical="center"/>
      <protection locked="0"/>
    </xf>
    <xf numFmtId="0" fontId="9" fillId="0" borderId="4" xfId="0" applyFont="1" applyBorder="1">
      <alignment vertical="center"/>
    </xf>
    <xf numFmtId="0" fontId="9" fillId="0" borderId="11" xfId="0" applyFont="1" applyBorder="1" applyAlignment="1" applyProtection="1">
      <alignment horizontal="right" vertical="center"/>
    </xf>
    <xf numFmtId="0" fontId="9" fillId="0" borderId="0" xfId="0" applyFont="1">
      <alignment vertical="center"/>
    </xf>
    <xf numFmtId="0" fontId="9" fillId="0" borderId="0"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7" xfId="0" applyFont="1" applyBorder="1">
      <alignment vertical="center"/>
    </xf>
    <xf numFmtId="0" fontId="9" fillId="0" borderId="5"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0" borderId="3" xfId="0" applyFont="1" applyBorder="1">
      <alignment vertical="center"/>
    </xf>
    <xf numFmtId="0" fontId="13" fillId="0" borderId="7" xfId="0" applyFont="1" applyBorder="1">
      <alignment vertical="center"/>
    </xf>
    <xf numFmtId="0" fontId="15" fillId="0" borderId="0" xfId="0" applyFont="1">
      <alignment vertical="center"/>
    </xf>
    <xf numFmtId="0" fontId="15" fillId="0" borderId="0" xfId="0" applyFont="1" applyAlignment="1">
      <alignment vertical="center"/>
    </xf>
    <xf numFmtId="0" fontId="11" fillId="0" borderId="0" xfId="0" applyFont="1" applyAlignment="1">
      <alignment horizontal="center" vertical="center" shrinkToFit="1"/>
    </xf>
    <xf numFmtId="0" fontId="4" fillId="2" borderId="2" xfId="0" applyFont="1" applyFill="1" applyBorder="1" applyAlignment="1">
      <alignment horizontal="center" vertical="center"/>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10" fillId="0" borderId="0" xfId="0" applyFont="1" applyAlignment="1">
      <alignment horizontal="left" vertical="center" wrapText="1"/>
    </xf>
    <xf numFmtId="0" fontId="9" fillId="0" borderId="8" xfId="0" applyFont="1" applyBorder="1" applyAlignment="1">
      <alignment horizontal="left" vertical="center" wrapText="1"/>
    </xf>
    <xf numFmtId="0" fontId="9" fillId="0" borderId="11" xfId="0" applyFont="1" applyBorder="1" applyAlignment="1">
      <alignment horizontal="left"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4"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Fill="1" applyAlignment="1" applyProtection="1">
      <alignment horizontal="center" vertical="center"/>
      <protection locked="0"/>
    </xf>
    <xf numFmtId="0" fontId="3" fillId="0" borderId="0" xfId="0" applyFont="1" applyAlignment="1">
      <alignment horizontal="left" vertical="center"/>
    </xf>
    <xf numFmtId="0" fontId="9" fillId="0" borderId="0" xfId="0" applyFont="1" applyAlignment="1">
      <alignment vertical="top"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 xfId="0" applyFont="1" applyBorder="1" applyAlignment="1">
      <alignment horizontal="left" vertical="top" wrapText="1"/>
    </xf>
    <xf numFmtId="0" fontId="12" fillId="0" borderId="0" xfId="0" applyFont="1" applyAlignment="1">
      <alignment horizontal="left" vertical="top" wrapText="1"/>
    </xf>
    <xf numFmtId="0" fontId="8" fillId="0" borderId="2" xfId="0" applyFont="1" applyBorder="1" applyAlignment="1">
      <alignment horizontal="left" vertical="top" wrapText="1"/>
    </xf>
    <xf numFmtId="0" fontId="9" fillId="0" borderId="2" xfId="0" applyFont="1" applyBorder="1" applyAlignment="1">
      <alignment horizontal="left" vertical="top" wrapText="1"/>
    </xf>
    <xf numFmtId="0" fontId="4" fillId="0" borderId="2"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4" fillId="0" borderId="2" xfId="0" applyFont="1" applyBorder="1" applyAlignment="1">
      <alignment horizontal="left" vertical="center"/>
    </xf>
  </cellXfs>
  <cellStyles count="2">
    <cellStyle name="標準" xfId="0" builtinId="0"/>
    <cellStyle name="標準 2" xfId="1"/>
  </cellStyles>
  <dxfs count="8">
    <dxf>
      <fill>
        <patternFill>
          <bgColor rgb="FFFF0000"/>
        </patternFill>
      </fill>
    </dxf>
    <dxf>
      <fill>
        <patternFill>
          <bgColor rgb="FFFFFF00"/>
        </patternFill>
      </fill>
    </dxf>
    <dxf>
      <fill>
        <patternFill>
          <bgColor theme="1" tint="0.24994659260841701"/>
        </patternFill>
      </fill>
    </dxf>
    <dxf>
      <fill>
        <patternFill patternType="none">
          <bgColor auto="1"/>
        </patternFill>
      </fill>
    </dxf>
    <dxf>
      <fill>
        <patternFill>
          <bgColor theme="1" tint="0.24994659260841701"/>
        </patternFill>
      </fill>
    </dxf>
    <dxf>
      <fill>
        <patternFill>
          <bgColor rgb="FFFFFF00"/>
        </patternFill>
      </fill>
    </dxf>
    <dxf>
      <fill>
        <patternFill>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bp-server\&#23665;&#26412;&#65325;\3&#21942;_&#25991;&#26360;\&#9679;&#12489;&#12467;&#12514;&#26032;&#35215;&#38283;&#25299;&#29366;&#27841;\&#9679;mpurse&#25552;&#26696;_02_0415\&#65301;&#65293;&#65298;&#65288;&#31532;&#65296;&#65294;&#65303;&#29256;&#65289;&#21069;&#24029;2k11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99dcs01\necwork\050425&#12469;&#12540;&#12496;&#27083;&#31689;&#12489;&#12461;&#12517;&#12513;&#12531;&#12488;\050506&#31070;&#30000;PC&#12363;&#12425;&#12467;&#12500;&#12540;\&#21307;&#20107;&#27083;&#25104;_V5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tux-es1\uxssd\My%20Documents\&#35069;&#21697;&#36039;&#26009;\&#65317;&#65368;&#65360;&#65362;&#65349;&#65363;&#65363;&#65301;&#65304;&#65296;&#65296;\rack\rackbuild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CMJRSV\&#20849;&#36890;&#12501;&#12457;&#12523;&#12480;\SIE\EG3\beta10\NXMODUL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esa1c101683216\&#35211;&#31309;&#12418;&#12426;\&#20837;&#28580;\&#21488;&#26481;&#21306;\&#36001;&#21209;&#20250;&#35336;\&#25552;&#26696;&#35211;&#31309;\&#65331;&#65317;\&#20840;&#20307;&#35211;&#31309;20010926\WINDOWS\TEMP\aldir0\My%20Documents\&#27494;&#34101;&#37326;&#24066;\98save\My%20Documents&#26087;\&#27292;&#21407;&#26449;&#36027;&#29992;\&#27292;&#21407;&#26449;&#36027;&#29992;\&#27292;&#21407;&#26449;&#36027;&#29992;\&#27292;&#21407;&#26449;\&#22810;&#25705;&#24066;\HAYASHI\MASTER\IPR_5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50.130.14\&#21942;&#26989;&#37096;\&#35036;&#26412;&#25351;&#25582;\&#21942;&#26989;&#25903;&#25588;\&#32173;&#25345;\&#65297;&#65297;&#24180;&#24230;&#32173;&#25345;\&#22865;&#32004;&#35211;&#31309;\&#35036;&#26412;&#32173;&#25345;&#35211;&#313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8.186.59\disk\&#29289;&#20214;Data\&#24066;&#31435;&#22586;\&#26032;&#24066;&#31435;&#2258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18.186.59\disk\AKIKO\&#12518;&#12540;&#12470;\&#22586;&#24066;\&#25552;&#26696;\&#36027;&#2999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8.186.52\disk\&#29289;&#20214;Data\&#24066;&#31435;&#22586;\&#26032;&#24066;&#31435;&#2258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8.186.52\disk\AKIKO\&#12518;&#12540;&#12470;\&#22586;&#24066;\&#25552;&#26696;\&#36027;&#2999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esa1c101683216\&#35211;&#31309;&#12418;&#12426;\&#20837;&#28580;\&#21488;&#26481;&#21306;\&#36001;&#21209;&#20250;&#35336;\&#25552;&#26696;&#35211;&#31309;\&#65331;&#65317;\&#20840;&#20307;&#35211;&#31309;20010926\WINDOWS\TEMP\aldir0\6-23&#65324;&#65313;&#65326;&#24037;&#2010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186.52\disk\&#29289;&#20214;DATA\&#21517;&#21476;&#23627;&#22823;\&#21517;&#22823;&#27835;2.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ts-g\user\@&#25991;&#26360;&#35211;&#31309;\H9&#24180;&#24230;\&#24773;&#31649;\&#22519;&#34892;&#38306;&#36899;\&#21009;&#20107;\N&#21009;&#201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CMJRSV\&#20849;&#36890;&#12501;&#12457;&#12523;&#12480;\sabu\NX7000\S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UNDAY\NTTCom\My%20Documents\NW&#35211;&#31309;\&#35211;&#31309;&#12418;&#12426;_2&#65288;A&amp;C&#65418;&#65439;&#65408;&#65392;&#65437;&#65289;\&#35211;&#31309;&#20316;&#26989;&#20013;\0711&#20877;&#35211;&#31309;Arctar2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BARX_PDC\&#12518;&#12540;&#12470;&#12487;&#12540;&#12479;\&#35211;&#31309;\&#36196;&#26412;&#65298;&#65331;&#65321;&#36023;&#25499;\&#36023;&#25499;&#37329;&#35211;&#31309;&#6529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Zebra2\3F-FILE\jobs\Koku_Toy\01&#65306;&#20171;&#35703;H11(&#22823;&#23798;M&#65380;&#20013;&#35199;M)\101&#65306;&#21454;&#32013;&#22823;&#25913;&#20462;\00%20&#19968;&#26412;&#21270;\&#26032;&#35211;&#31309;000628\070&#21495;&#21454;&#32013;&#35211;&#3130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PUB\TOBI\SEREC.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V:\&#35211;&#31309;\AMAS32&#32013;&#20184;&#26360;&#35211;&#313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ysk12\&#24066;&#24441;&#25152;\WINDOWS\TEMP\aldir0\My%20Documents\&#27494;&#34101;&#37326;&#24066;\98save\My%20Documents&#26087;\&#27292;&#21407;&#26449;&#36027;&#29992;\&#27292;&#21407;&#26449;&#36027;&#29992;\&#27292;&#21407;&#26449;&#36027;&#29992;\&#27292;&#21407;&#26449;\&#22810;&#25705;&#24066;\HAYASHI\MASTER\IPR_5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I:\FireWall-1\&#20844;&#38283;&#22411;&#30058;DB&#21270;091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18.186.52\disk\WINDOWS\&#65411;&#65438;&#65405;&#65400;&#65412;&#65391;&#65420;&#65439;\&#65412;&#65438;&#65399;&#65389;&#65426;&#65437;&#65412;\&#22823;&#20998;&#21307;&#31185;&#22823;&#23398;\&#26908;&#26619;\&#23455;&#32318;&#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21508;&#31278;&#21407;&#32025;\&#35211;&#31309;682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22522;&#24185;&#26989;&#21209;\&#65314;&#65313;&#65330;&#65336;\&#23566;&#20837;&#26989;&#21209;\&#25552;&#20986;&#36039;&#26009;\&#65305;&#65305;&#65294;&#65296;&#65301;&#65294;&#65297;&#65303;&#65374;\&#65305;&#65305;&#65294;&#65296;&#65303;&#65294;&#65296;&#65298;\&#31185;&#30446;&#20307;&#31995;&#22259;&#65288;&#65301;&#29256;&#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Master%20Sheet\Macro_&#22411;&#30058;&#30331;&#3768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186.59\disk\&#29289;&#20214;DATA\&#21517;&#21476;&#23627;&#22823;\&#21517;&#22823;&#27835;2.XLW"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MJRSV\&#20849;&#36890;&#12501;&#12457;&#12523;&#12480;\sabu\NX7000\eiger3\EIGER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MJRSV\&#20849;&#36890;&#12501;&#12457;&#12523;&#12480;\TTT.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Startup" Target="APPMAKER.XLT"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MJRSV\&#20849;&#36890;&#12501;&#12457;&#12523;&#12480;\sabu\NX7000\EIGER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MJRSV\&#20849;&#36890;&#12501;&#12457;&#12523;&#12480;\SIE\eiger3\BackUp\NX7000\S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新サ（履歴）_SO"/>
      <sheetName val="改善（履歴）_SO"/>
      <sheetName val="新サ_SO1101"/>
      <sheetName val="改善_SO1101"/>
      <sheetName val="画面一覧"/>
      <sheetName val="Overview"/>
      <sheetName val="General Assumptions"/>
      <sheetName val="ＥＮＶ"/>
      <sheetName val="５－２（第０．７版）前川2k1101"/>
      <sheetName val="【記入要領】見解票"/>
      <sheetName val="ステップ数"/>
      <sheetName val="一覧"/>
    </sheetNames>
    <sheetDataSet>
      <sheetData sheetId="0"/>
      <sheetData sheetId="1"/>
      <sheetData sheetId="2"/>
      <sheetData sheetId="3"/>
      <sheetData sheetId="4" refreshError="1">
        <row r="8">
          <cell r="J8" t="str">
            <v>●</v>
          </cell>
        </row>
        <row r="20">
          <cell r="J20" t="str">
            <v>●</v>
          </cell>
        </row>
        <row r="30">
          <cell r="J30" t="str">
            <v>●</v>
          </cell>
        </row>
        <row r="41">
          <cell r="J41" t="str">
            <v>●</v>
          </cell>
        </row>
        <row r="54">
          <cell r="J54" t="str">
            <v>●</v>
          </cell>
        </row>
        <row r="58">
          <cell r="J58" t="str">
            <v>●</v>
          </cell>
        </row>
        <row r="63">
          <cell r="J63" t="str">
            <v>●</v>
          </cell>
        </row>
        <row r="75">
          <cell r="J75" t="str">
            <v>●</v>
          </cell>
        </row>
        <row r="103">
          <cell r="J103" t="str">
            <v>●</v>
          </cell>
        </row>
        <row r="113">
          <cell r="J113" t="str">
            <v>●</v>
          </cell>
        </row>
        <row r="116">
          <cell r="J116" t="str">
            <v>●</v>
          </cell>
        </row>
        <row r="131">
          <cell r="J131" t="str">
            <v>●</v>
          </cell>
        </row>
        <row r="135">
          <cell r="J135" t="str">
            <v>●</v>
          </cell>
        </row>
        <row r="140">
          <cell r="J140" t="str">
            <v>●</v>
          </cell>
        </row>
        <row r="154">
          <cell r="J154" t="str">
            <v>●</v>
          </cell>
        </row>
        <row r="161">
          <cell r="J161" t="str">
            <v>●</v>
          </cell>
        </row>
        <row r="166">
          <cell r="J166" t="str">
            <v>●</v>
          </cell>
        </row>
        <row r="180">
          <cell r="J180" t="str">
            <v>●</v>
          </cell>
        </row>
        <row r="183">
          <cell r="J183" t="str">
            <v>●</v>
          </cell>
        </row>
        <row r="198">
          <cell r="J198" t="str">
            <v>●</v>
          </cell>
        </row>
        <row r="203">
          <cell r="J203" t="str">
            <v>●</v>
          </cell>
        </row>
        <row r="209">
          <cell r="J209" t="str">
            <v>●</v>
          </cell>
        </row>
        <row r="213">
          <cell r="J213" t="str">
            <v>●</v>
          </cell>
        </row>
        <row r="218">
          <cell r="J218" t="str">
            <v>●</v>
          </cell>
        </row>
        <row r="227">
          <cell r="J227" t="str">
            <v>●</v>
          </cell>
        </row>
        <row r="236">
          <cell r="J236" t="str">
            <v>●</v>
          </cell>
        </row>
        <row r="243">
          <cell r="J243" t="str">
            <v>●</v>
          </cell>
        </row>
        <row r="247">
          <cell r="J247" t="str">
            <v>●</v>
          </cell>
        </row>
        <row r="260">
          <cell r="J260" t="str">
            <v>●</v>
          </cell>
        </row>
        <row r="265">
          <cell r="J265" t="str">
            <v>●</v>
          </cell>
        </row>
        <row r="270">
          <cell r="J270" t="str">
            <v>●</v>
          </cell>
        </row>
        <row r="276">
          <cell r="J276" t="str">
            <v>●</v>
          </cell>
        </row>
        <row r="282">
          <cell r="J282" t="str">
            <v>●</v>
          </cell>
        </row>
        <row r="289">
          <cell r="J289" t="str">
            <v>●</v>
          </cell>
        </row>
        <row r="294">
          <cell r="J294" t="str">
            <v>●</v>
          </cell>
        </row>
        <row r="298">
          <cell r="J298" t="str">
            <v>●</v>
          </cell>
        </row>
        <row r="318">
          <cell r="J318" t="str">
            <v>●</v>
          </cell>
        </row>
        <row r="324">
          <cell r="J324" t="str">
            <v>●</v>
          </cell>
        </row>
        <row r="333">
          <cell r="J333" t="str">
            <v>●</v>
          </cell>
        </row>
        <row r="340">
          <cell r="J340" t="str">
            <v>●</v>
          </cell>
        </row>
        <row r="343">
          <cell r="J343" t="str">
            <v>●</v>
          </cell>
        </row>
        <row r="350">
          <cell r="J350" t="str">
            <v>●</v>
          </cell>
        </row>
        <row r="370">
          <cell r="J370" t="str">
            <v>●</v>
          </cell>
        </row>
        <row r="376">
          <cell r="J376" t="str">
            <v>●</v>
          </cell>
        </row>
        <row r="379">
          <cell r="J379" t="str">
            <v>●</v>
          </cell>
        </row>
        <row r="401">
          <cell r="J401" t="str">
            <v>●</v>
          </cell>
        </row>
        <row r="416">
          <cell r="J416" t="str">
            <v>●</v>
          </cell>
        </row>
        <row r="421">
          <cell r="J421" t="str">
            <v>●</v>
          </cell>
        </row>
        <row r="485">
          <cell r="J485" t="str">
            <v>●</v>
          </cell>
        </row>
        <row r="499">
          <cell r="J499" t="str">
            <v>●</v>
          </cell>
        </row>
        <row r="504">
          <cell r="J504" t="str">
            <v>●</v>
          </cell>
        </row>
        <row r="543">
          <cell r="J543" t="str">
            <v>●</v>
          </cell>
        </row>
        <row r="549">
          <cell r="J549" t="str">
            <v>●</v>
          </cell>
        </row>
        <row r="554">
          <cell r="J554" t="str">
            <v>●</v>
          </cell>
        </row>
        <row r="562">
          <cell r="J562" t="str">
            <v>●</v>
          </cell>
        </row>
        <row r="565">
          <cell r="J565" t="str">
            <v>●</v>
          </cell>
        </row>
        <row r="568">
          <cell r="J568" t="str">
            <v>●</v>
          </cell>
        </row>
        <row r="575">
          <cell r="J575" t="str">
            <v>●</v>
          </cell>
        </row>
        <row r="580">
          <cell r="J580" t="str">
            <v>●</v>
          </cell>
        </row>
        <row r="589">
          <cell r="J589" t="str">
            <v>●</v>
          </cell>
        </row>
        <row r="600">
          <cell r="J600" t="str">
            <v>●</v>
          </cell>
        </row>
        <row r="610">
          <cell r="J610" t="str">
            <v>●</v>
          </cell>
        </row>
        <row r="618">
          <cell r="J618" t="str">
            <v>●</v>
          </cell>
        </row>
        <row r="621">
          <cell r="J621" t="str">
            <v>●</v>
          </cell>
        </row>
        <row r="624">
          <cell r="J624" t="str">
            <v>●</v>
          </cell>
        </row>
        <row r="631">
          <cell r="J631" t="str">
            <v>●</v>
          </cell>
        </row>
        <row r="636">
          <cell r="J636" t="str">
            <v>●</v>
          </cell>
        </row>
        <row r="642">
          <cell r="J642" t="str">
            <v>●</v>
          </cell>
        </row>
        <row r="645">
          <cell r="J645" t="str">
            <v>●</v>
          </cell>
        </row>
        <row r="658">
          <cell r="J658" t="str">
            <v>●</v>
          </cell>
        </row>
        <row r="663">
          <cell r="J663" t="str">
            <v>●</v>
          </cell>
        </row>
        <row r="670">
          <cell r="J670" t="str">
            <v>●</v>
          </cell>
        </row>
        <row r="679">
          <cell r="J679" t="str">
            <v>●</v>
          </cell>
        </row>
        <row r="682">
          <cell r="J682" t="str">
            <v>●</v>
          </cell>
        </row>
        <row r="684">
          <cell r="J684" t="str">
            <v>●</v>
          </cell>
        </row>
        <row r="686">
          <cell r="J686" t="str">
            <v>●</v>
          </cell>
        </row>
        <row r="689">
          <cell r="J689" t="str">
            <v>●</v>
          </cell>
        </row>
        <row r="693">
          <cell r="J693" t="str">
            <v>●</v>
          </cell>
        </row>
        <row r="696">
          <cell r="J696" t="str">
            <v>●</v>
          </cell>
        </row>
        <row r="700">
          <cell r="J700" t="str">
            <v>●</v>
          </cell>
        </row>
        <row r="703">
          <cell r="J703" t="str">
            <v>●</v>
          </cell>
        </row>
        <row r="708">
          <cell r="J708" t="str">
            <v>●</v>
          </cell>
        </row>
        <row r="719">
          <cell r="J719" t="str">
            <v>●</v>
          </cell>
        </row>
        <row r="730">
          <cell r="J730" t="str">
            <v>●</v>
          </cell>
        </row>
        <row r="742">
          <cell r="J742" t="str">
            <v>●</v>
          </cell>
        </row>
        <row r="746">
          <cell r="J746" t="str">
            <v>●</v>
          </cell>
        </row>
        <row r="754">
          <cell r="J754" t="str">
            <v>●</v>
          </cell>
        </row>
        <row r="763">
          <cell r="J763" t="str">
            <v>●</v>
          </cell>
        </row>
        <row r="767">
          <cell r="J767" t="str">
            <v>●</v>
          </cell>
        </row>
        <row r="771">
          <cell r="J771" t="str">
            <v>●</v>
          </cell>
        </row>
        <row r="784">
          <cell r="J784" t="str">
            <v>●</v>
          </cell>
        </row>
        <row r="789">
          <cell r="J789" t="str">
            <v>●</v>
          </cell>
        </row>
        <row r="794">
          <cell r="J794" t="str">
            <v>●</v>
          </cell>
        </row>
        <row r="810">
          <cell r="J810" t="str">
            <v>●</v>
          </cell>
        </row>
        <row r="825">
          <cell r="J825" t="str">
            <v>●</v>
          </cell>
        </row>
        <row r="828">
          <cell r="J828" t="str">
            <v>●</v>
          </cell>
        </row>
        <row r="832">
          <cell r="J832" t="str">
            <v>●</v>
          </cell>
        </row>
        <row r="838">
          <cell r="J838" t="str">
            <v>●</v>
          </cell>
        </row>
        <row r="843">
          <cell r="J843" t="str">
            <v>●</v>
          </cell>
        </row>
        <row r="845">
          <cell r="J845" t="str">
            <v>●</v>
          </cell>
        </row>
        <row r="853">
          <cell r="J853" t="str">
            <v>●</v>
          </cell>
        </row>
        <row r="856">
          <cell r="J856" t="str">
            <v>●</v>
          </cell>
        </row>
        <row r="869">
          <cell r="J869" t="str">
            <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留意･懸案事項"/>
      <sheetName val="EXP58医事ｻｰﾊﾞｰ"/>
      <sheetName val="EXP58&amp;PCｻｰﾊﾞｰ"/>
      <sheetName val="ﾃﾞｭｰﾙ・ｸﾗｲｱﾝﾄ"/>
      <sheetName val="再受"/>
      <sheetName val="保守・開発機"/>
      <sheetName val="ＡＰＰ"/>
      <sheetName val="ﾗｯｸ構成"/>
      <sheetName val="ｼｽﾃﾑ構成"/>
      <sheetName val="EXP58医事ｻｰﾊﾞｰ (2)"/>
    </sheetNames>
    <sheetDataSet>
      <sheetData sheetId="0">
        <row r="5">
          <cell r="C5" t="str">
            <v>ｸﾗｲｱﾝﾄPCはWINDOWS2000ｲﾝｽﾄｰﾙﾓﾃﾞﾙとする。</v>
          </cell>
        </row>
      </sheetData>
      <sheetData sheetId="1" refreshError="1"/>
      <sheetData sheetId="2"/>
      <sheetData sheetId="3"/>
      <sheetData sheetId="4"/>
      <sheetData sheetId="5"/>
      <sheetData sheetId="6"/>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器リスト"/>
      <sheetName val="詳細"/>
      <sheetName val="ルール表"/>
      <sheetName val="料金表9803"/>
    </sheetNames>
    <sheetDataSet>
      <sheetData sheetId="0" refreshError="1"/>
      <sheetData sheetId="1" refreshError="1"/>
      <sheetData sheetId="2" refreshError="1"/>
      <sheetData sheetId="3" refreshError="1">
        <row r="3">
          <cell r="A3" t="str">
            <v>N8500-375</v>
          </cell>
          <cell r="B3" t="str">
            <v>Express5800/120Lc-R(Ⅲ/500)</v>
          </cell>
          <cell r="C3" t="str">
            <v>SV</v>
          </cell>
          <cell r="D3">
            <v>5</v>
          </cell>
          <cell r="E3">
            <v>29</v>
          </cell>
          <cell r="F3">
            <v>290</v>
          </cell>
          <cell r="G3">
            <v>290</v>
          </cell>
          <cell r="H3">
            <v>276</v>
          </cell>
          <cell r="I3">
            <v>65.599999999999994</v>
          </cell>
          <cell r="R3">
            <v>688000</v>
          </cell>
          <cell r="AC3">
            <v>65.599999999999994</v>
          </cell>
        </row>
        <row r="4">
          <cell r="A4" t="str">
            <v>N8500-376</v>
          </cell>
          <cell r="B4" t="str">
            <v>Express5800/120Ra2(Ⅲ/500)</v>
          </cell>
          <cell r="C4" t="str">
            <v>SV</v>
          </cell>
          <cell r="D4">
            <v>2</v>
          </cell>
          <cell r="E4">
            <v>18</v>
          </cell>
          <cell r="F4">
            <v>400</v>
          </cell>
          <cell r="G4">
            <v>400</v>
          </cell>
          <cell r="H4">
            <v>390</v>
          </cell>
          <cell r="I4">
            <v>60.8</v>
          </cell>
          <cell r="R4">
            <v>810000</v>
          </cell>
          <cell r="AC4">
            <v>60.8</v>
          </cell>
        </row>
        <row r="5">
          <cell r="A5" t="str">
            <v>N8500-431A</v>
          </cell>
          <cell r="B5" t="str">
            <v>Express5800/120Ld(III/600EB(256))</v>
          </cell>
          <cell r="C5" t="str">
            <v>SV</v>
          </cell>
          <cell r="D5">
            <v>5</v>
          </cell>
          <cell r="E5">
            <v>24</v>
          </cell>
          <cell r="F5">
            <v>330</v>
          </cell>
          <cell r="G5">
            <v>330</v>
          </cell>
          <cell r="H5">
            <v>274</v>
          </cell>
          <cell r="I5">
            <v>65.599999999999994</v>
          </cell>
          <cell r="J5" t="str">
            <v>N8543-26</v>
          </cell>
          <cell r="R5">
            <v>548000</v>
          </cell>
          <cell r="AC5">
            <v>65.599999999999994</v>
          </cell>
          <cell r="AG5" t="str">
            <v>N8543-26</v>
          </cell>
        </row>
        <row r="6">
          <cell r="A6" t="str">
            <v>N8500-434</v>
          </cell>
          <cell r="B6" t="str">
            <v>Express5800/120Ld-R(Ⅲ/533)</v>
          </cell>
          <cell r="C6" t="str">
            <v>SV</v>
          </cell>
          <cell r="D6">
            <v>5</v>
          </cell>
          <cell r="E6">
            <v>32</v>
          </cell>
          <cell r="F6">
            <v>330</v>
          </cell>
          <cell r="G6">
            <v>330</v>
          </cell>
          <cell r="H6">
            <v>320</v>
          </cell>
          <cell r="I6">
            <v>65.599999999999994</v>
          </cell>
          <cell r="R6">
            <v>758000</v>
          </cell>
          <cell r="AC6">
            <v>65.599999999999994</v>
          </cell>
        </row>
        <row r="7">
          <cell r="A7" t="str">
            <v>N8500-434A</v>
          </cell>
          <cell r="B7" t="str">
            <v>Express5800/120Ld-R(III/533EB(256))</v>
          </cell>
          <cell r="C7" t="str">
            <v>SV</v>
          </cell>
          <cell r="D7">
            <v>5</v>
          </cell>
          <cell r="E7">
            <v>24</v>
          </cell>
          <cell r="F7">
            <v>330</v>
          </cell>
          <cell r="G7">
            <v>330</v>
          </cell>
          <cell r="H7">
            <v>274</v>
          </cell>
          <cell r="I7">
            <v>65.599999999999994</v>
          </cell>
          <cell r="R7">
            <v>758000</v>
          </cell>
          <cell r="AC7">
            <v>65.599999999999994</v>
          </cell>
        </row>
        <row r="8">
          <cell r="A8" t="str">
            <v>N8500-435</v>
          </cell>
          <cell r="B8" t="str">
            <v>Express5800/120Ld-R(Ⅲ/600)</v>
          </cell>
          <cell r="C8" t="str">
            <v>SV</v>
          </cell>
          <cell r="D8">
            <v>5</v>
          </cell>
          <cell r="E8">
            <v>32</v>
          </cell>
          <cell r="F8">
            <v>330</v>
          </cell>
          <cell r="G8">
            <v>330</v>
          </cell>
          <cell r="H8">
            <v>320</v>
          </cell>
          <cell r="I8">
            <v>65.599999999999994</v>
          </cell>
          <cell r="R8">
            <v>828000</v>
          </cell>
          <cell r="AC8">
            <v>65.599999999999994</v>
          </cell>
        </row>
        <row r="9">
          <cell r="A9" t="str">
            <v>N8500-435A</v>
          </cell>
          <cell r="B9" t="str">
            <v>Express5800/120Ld-R(III/600EB(256))</v>
          </cell>
          <cell r="C9" t="str">
            <v>SV</v>
          </cell>
          <cell r="D9">
            <v>5</v>
          </cell>
          <cell r="E9">
            <v>24</v>
          </cell>
          <cell r="F9">
            <v>330</v>
          </cell>
          <cell r="G9">
            <v>330</v>
          </cell>
          <cell r="H9">
            <v>274</v>
          </cell>
          <cell r="I9">
            <v>65.599999999999994</v>
          </cell>
          <cell r="R9">
            <v>828000</v>
          </cell>
          <cell r="AC9">
            <v>65.599999999999994</v>
          </cell>
        </row>
        <row r="10">
          <cell r="A10" t="str">
            <v>N8500-436A</v>
          </cell>
          <cell r="B10" t="str">
            <v>Express5800/120Mc(III-X/600(256))</v>
          </cell>
          <cell r="C10" t="str">
            <v>SV</v>
          </cell>
          <cell r="D10">
            <v>5</v>
          </cell>
          <cell r="E10">
            <v>26</v>
          </cell>
          <cell r="F10">
            <v>360</v>
          </cell>
          <cell r="G10">
            <v>360</v>
          </cell>
          <cell r="H10">
            <v>300</v>
          </cell>
          <cell r="I10">
            <v>65.599999999999994</v>
          </cell>
          <cell r="J10" t="str">
            <v>N8543-26</v>
          </cell>
          <cell r="R10">
            <v>848000</v>
          </cell>
          <cell r="AC10">
            <v>65.599999999999994</v>
          </cell>
          <cell r="AG10" t="str">
            <v>N8543-26</v>
          </cell>
        </row>
        <row r="11">
          <cell r="A11" t="str">
            <v>N8500-437</v>
          </cell>
          <cell r="B11" t="str">
            <v>Express5800/120Mc(III-X/600(256)-25AWS)</v>
          </cell>
          <cell r="C11" t="str">
            <v>SV</v>
          </cell>
          <cell r="D11">
            <v>5</v>
          </cell>
          <cell r="E11">
            <v>26</v>
          </cell>
          <cell r="F11">
            <v>360</v>
          </cell>
          <cell r="G11">
            <v>360</v>
          </cell>
          <cell r="H11">
            <v>300</v>
          </cell>
          <cell r="I11">
            <v>65.599999999999994</v>
          </cell>
          <cell r="J11" t="str">
            <v>N8543-26</v>
          </cell>
          <cell r="R11">
            <v>1268000</v>
          </cell>
          <cell r="AC11">
            <v>65.599999999999994</v>
          </cell>
          <cell r="AG11" t="str">
            <v>N8543-26</v>
          </cell>
        </row>
        <row r="12">
          <cell r="A12" t="str">
            <v>N8500-438</v>
          </cell>
          <cell r="B12" t="str">
            <v>Express5800/120Mc(III-X/600(256)-25AWE)</v>
          </cell>
          <cell r="C12" t="str">
            <v>SV</v>
          </cell>
          <cell r="D12">
            <v>5</v>
          </cell>
          <cell r="E12">
            <v>26</v>
          </cell>
          <cell r="F12">
            <v>360</v>
          </cell>
          <cell r="G12">
            <v>360</v>
          </cell>
          <cell r="H12">
            <v>300</v>
          </cell>
          <cell r="I12">
            <v>65.599999999999994</v>
          </cell>
          <cell r="J12" t="str">
            <v>N8543-26</v>
          </cell>
          <cell r="R12">
            <v>1268000</v>
          </cell>
          <cell r="AC12">
            <v>65.599999999999994</v>
          </cell>
          <cell r="AG12" t="str">
            <v>N8543-26</v>
          </cell>
        </row>
        <row r="13">
          <cell r="A13" t="str">
            <v>N8500-443</v>
          </cell>
          <cell r="B13" t="str">
            <v>Express5800/120Mc(III-X/733(256)-25AWS)</v>
          </cell>
          <cell r="C13" t="str">
            <v>SV</v>
          </cell>
          <cell r="D13">
            <v>5</v>
          </cell>
          <cell r="E13">
            <v>26</v>
          </cell>
          <cell r="F13">
            <v>360</v>
          </cell>
          <cell r="G13">
            <v>360</v>
          </cell>
          <cell r="H13">
            <v>300</v>
          </cell>
          <cell r="I13">
            <v>65.599999999999994</v>
          </cell>
          <cell r="J13" t="str">
            <v>N8543-26</v>
          </cell>
          <cell r="R13">
            <v>1368000</v>
          </cell>
          <cell r="AC13">
            <v>65.599999999999994</v>
          </cell>
          <cell r="AG13" t="str">
            <v>N8543-26</v>
          </cell>
        </row>
        <row r="14">
          <cell r="A14" t="str">
            <v>N8500-448</v>
          </cell>
          <cell r="B14" t="str">
            <v>Express5800/120Mc-R(Ⅲ-X/733)</v>
          </cell>
          <cell r="C14" t="str">
            <v>SV</v>
          </cell>
          <cell r="D14">
            <v>5</v>
          </cell>
          <cell r="E14">
            <v>35</v>
          </cell>
          <cell r="F14">
            <v>360</v>
          </cell>
          <cell r="G14">
            <v>360</v>
          </cell>
          <cell r="H14">
            <v>350</v>
          </cell>
          <cell r="I14">
            <v>65.599999999999994</v>
          </cell>
          <cell r="R14">
            <v>1038000</v>
          </cell>
          <cell r="AC14">
            <v>65.599999999999994</v>
          </cell>
        </row>
        <row r="15">
          <cell r="A15" t="str">
            <v>N8500-448A</v>
          </cell>
          <cell r="B15" t="str">
            <v>Express5800/120Mc-R(III-X/733(256))</v>
          </cell>
          <cell r="C15" t="str">
            <v>SV</v>
          </cell>
          <cell r="D15">
            <v>5</v>
          </cell>
          <cell r="E15">
            <v>26</v>
          </cell>
          <cell r="F15">
            <v>360</v>
          </cell>
          <cell r="G15">
            <v>360</v>
          </cell>
          <cell r="H15">
            <v>300</v>
          </cell>
          <cell r="I15">
            <v>65.599999999999994</v>
          </cell>
          <cell r="R15">
            <v>1038000</v>
          </cell>
          <cell r="AC15">
            <v>65.599999999999994</v>
          </cell>
        </row>
        <row r="16">
          <cell r="A16" t="str">
            <v>N8500-454</v>
          </cell>
          <cell r="B16" t="str">
            <v>Express5800/140Ra-7(III-X/550(512)-RD)</v>
          </cell>
          <cell r="C16" t="str">
            <v>SV</v>
          </cell>
          <cell r="D16">
            <v>7</v>
          </cell>
          <cell r="E16">
            <v>90</v>
          </cell>
          <cell r="F16">
            <v>935</v>
          </cell>
          <cell r="G16">
            <v>935</v>
          </cell>
          <cell r="H16">
            <v>796</v>
          </cell>
          <cell r="I16">
            <v>80</v>
          </cell>
          <cell r="R16">
            <v>1970000</v>
          </cell>
          <cell r="AC16">
            <v>80</v>
          </cell>
        </row>
        <row r="17">
          <cell r="A17" t="str">
            <v>N8500-455</v>
          </cell>
          <cell r="B17" t="str">
            <v>Express5800/140Ra-7(III-X/550(1)-RD)</v>
          </cell>
          <cell r="C17" t="str">
            <v>SV</v>
          </cell>
          <cell r="D17">
            <v>7</v>
          </cell>
          <cell r="E17">
            <v>90</v>
          </cell>
          <cell r="F17">
            <v>935</v>
          </cell>
          <cell r="G17">
            <v>935</v>
          </cell>
          <cell r="H17">
            <v>796</v>
          </cell>
          <cell r="I17">
            <v>80</v>
          </cell>
          <cell r="R17">
            <v>2440000</v>
          </cell>
          <cell r="AC17">
            <v>80</v>
          </cell>
        </row>
        <row r="18">
          <cell r="A18" t="str">
            <v>N8500-456</v>
          </cell>
          <cell r="B18" t="str">
            <v>Express5800/140Ra-7(III-X/550(2)-RD)</v>
          </cell>
          <cell r="C18" t="str">
            <v>SV</v>
          </cell>
          <cell r="D18">
            <v>7</v>
          </cell>
          <cell r="E18">
            <v>90</v>
          </cell>
          <cell r="F18">
            <v>935</v>
          </cell>
          <cell r="G18">
            <v>935</v>
          </cell>
          <cell r="H18">
            <v>796</v>
          </cell>
          <cell r="I18">
            <v>80</v>
          </cell>
          <cell r="R18">
            <v>3020000</v>
          </cell>
          <cell r="AC18">
            <v>80</v>
          </cell>
        </row>
        <row r="19">
          <cell r="A19" t="str">
            <v>N8500-457</v>
          </cell>
          <cell r="B19" t="str">
            <v>Express5800/140Ra-7(III-X/550(512))</v>
          </cell>
          <cell r="C19" t="str">
            <v>SV</v>
          </cell>
          <cell r="D19">
            <v>7</v>
          </cell>
          <cell r="E19">
            <v>35</v>
          </cell>
          <cell r="F19">
            <v>612</v>
          </cell>
          <cell r="G19">
            <v>612</v>
          </cell>
          <cell r="H19">
            <v>513</v>
          </cell>
          <cell r="I19">
            <v>73.5</v>
          </cell>
          <cell r="R19">
            <v>1620000</v>
          </cell>
          <cell r="AC19">
            <v>73.5</v>
          </cell>
        </row>
        <row r="20">
          <cell r="A20" t="str">
            <v>N8500-458</v>
          </cell>
          <cell r="B20" t="str">
            <v>Express5800/140Ra-7(III-X/550(1))</v>
          </cell>
          <cell r="C20" t="str">
            <v>SV</v>
          </cell>
          <cell r="D20">
            <v>7</v>
          </cell>
          <cell r="E20">
            <v>35</v>
          </cell>
          <cell r="F20">
            <v>612</v>
          </cell>
          <cell r="G20">
            <v>612</v>
          </cell>
          <cell r="H20">
            <v>513</v>
          </cell>
          <cell r="I20">
            <v>73.5</v>
          </cell>
          <cell r="R20">
            <v>2090000</v>
          </cell>
          <cell r="AC20">
            <v>73.5</v>
          </cell>
        </row>
        <row r="21">
          <cell r="A21" t="str">
            <v>N8500-459</v>
          </cell>
          <cell r="B21" t="str">
            <v>Express5800/140Ra-7(III-X/550(2))</v>
          </cell>
          <cell r="C21" t="str">
            <v>SV</v>
          </cell>
          <cell r="D21">
            <v>7</v>
          </cell>
          <cell r="E21">
            <v>35</v>
          </cell>
          <cell r="F21">
            <v>612</v>
          </cell>
          <cell r="G21">
            <v>612</v>
          </cell>
          <cell r="H21">
            <v>513</v>
          </cell>
          <cell r="I21">
            <v>73.5</v>
          </cell>
          <cell r="R21">
            <v>2670000</v>
          </cell>
          <cell r="AC21">
            <v>73.5</v>
          </cell>
        </row>
        <row r="22">
          <cell r="A22" t="str">
            <v>N8500-476</v>
          </cell>
          <cell r="B22" t="str">
            <v>Express5800/140Ma-R(III-X/550(1))</v>
          </cell>
          <cell r="C22" t="str">
            <v>SV</v>
          </cell>
          <cell r="D22">
            <v>7</v>
          </cell>
          <cell r="E22">
            <v>35</v>
          </cell>
          <cell r="F22">
            <v>670</v>
          </cell>
          <cell r="G22">
            <v>670</v>
          </cell>
          <cell r="H22">
            <v>561</v>
          </cell>
          <cell r="I22">
            <v>64</v>
          </cell>
          <cell r="R22">
            <v>2190000</v>
          </cell>
          <cell r="AC22">
            <v>64</v>
          </cell>
        </row>
        <row r="23">
          <cell r="A23" t="str">
            <v>N8500-478</v>
          </cell>
          <cell r="B23" t="str">
            <v>Express5800/120Rb-2(Ⅲ/533)</v>
          </cell>
          <cell r="C23" t="str">
            <v>SV</v>
          </cell>
          <cell r="D23">
            <v>2</v>
          </cell>
          <cell r="E23">
            <v>18</v>
          </cell>
          <cell r="F23">
            <v>400</v>
          </cell>
          <cell r="G23">
            <v>400</v>
          </cell>
          <cell r="H23">
            <v>390</v>
          </cell>
          <cell r="I23">
            <v>60.8</v>
          </cell>
          <cell r="R23">
            <v>624000</v>
          </cell>
          <cell r="AC23">
            <v>60.8</v>
          </cell>
        </row>
        <row r="24">
          <cell r="A24" t="str">
            <v>N8500-478A</v>
          </cell>
          <cell r="B24" t="str">
            <v>Express5800/120Rb-2(III/533EB(256))</v>
          </cell>
          <cell r="C24" t="str">
            <v>SV</v>
          </cell>
          <cell r="D24">
            <v>2</v>
          </cell>
          <cell r="E24">
            <v>18</v>
          </cell>
          <cell r="F24">
            <v>400</v>
          </cell>
          <cell r="G24">
            <v>400</v>
          </cell>
          <cell r="H24">
            <v>334</v>
          </cell>
          <cell r="I24">
            <v>71.2</v>
          </cell>
          <cell r="R24">
            <v>624000</v>
          </cell>
          <cell r="AC24">
            <v>71.2</v>
          </cell>
        </row>
        <row r="25">
          <cell r="A25" t="str">
            <v>N8500-482</v>
          </cell>
          <cell r="B25" t="str">
            <v>Express5800/180Ra-7(III-X/550(1))</v>
          </cell>
          <cell r="C25" t="str">
            <v>SV</v>
          </cell>
          <cell r="D25">
            <v>7</v>
          </cell>
          <cell r="E25">
            <v>60</v>
          </cell>
          <cell r="F25">
            <v>1020</v>
          </cell>
          <cell r="G25">
            <v>1020</v>
          </cell>
          <cell r="H25">
            <v>855</v>
          </cell>
          <cell r="I25">
            <v>73.5</v>
          </cell>
          <cell r="R25">
            <v>4670000</v>
          </cell>
          <cell r="AC25">
            <v>73.5</v>
          </cell>
        </row>
        <row r="26">
          <cell r="A26" t="str">
            <v>N8500-483</v>
          </cell>
          <cell r="B26" t="str">
            <v>Express5800/180Ra-7(III-X/550(2))</v>
          </cell>
          <cell r="C26" t="str">
            <v>SV</v>
          </cell>
          <cell r="D26">
            <v>7</v>
          </cell>
          <cell r="E26">
            <v>60</v>
          </cell>
          <cell r="F26">
            <v>1000</v>
          </cell>
          <cell r="G26">
            <v>1000</v>
          </cell>
          <cell r="H26">
            <v>855</v>
          </cell>
          <cell r="I26">
            <v>73.5</v>
          </cell>
          <cell r="R26">
            <v>5830000</v>
          </cell>
          <cell r="AC26">
            <v>73.5</v>
          </cell>
        </row>
        <row r="27">
          <cell r="A27" t="str">
            <v>N8500-486</v>
          </cell>
          <cell r="B27" t="str">
            <v>Express5800/120Rb-2(Ⅲ/677)</v>
          </cell>
          <cell r="C27" t="str">
            <v>SV</v>
          </cell>
          <cell r="D27">
            <v>2</v>
          </cell>
          <cell r="E27">
            <v>18</v>
          </cell>
          <cell r="F27">
            <v>400</v>
          </cell>
          <cell r="G27">
            <v>400</v>
          </cell>
          <cell r="H27">
            <v>390</v>
          </cell>
          <cell r="I27">
            <v>60.8</v>
          </cell>
          <cell r="R27">
            <v>744000</v>
          </cell>
          <cell r="AC27">
            <v>60.8</v>
          </cell>
        </row>
        <row r="28">
          <cell r="A28" t="str">
            <v>N8500-486A</v>
          </cell>
          <cell r="B28" t="str">
            <v>Express5800/120Rb-2(III/667(256))</v>
          </cell>
          <cell r="C28" t="str">
            <v>SV</v>
          </cell>
          <cell r="D28">
            <v>2</v>
          </cell>
          <cell r="E28">
            <v>18</v>
          </cell>
          <cell r="F28">
            <v>400</v>
          </cell>
          <cell r="G28">
            <v>400</v>
          </cell>
          <cell r="H28">
            <v>334</v>
          </cell>
          <cell r="I28">
            <v>71.2</v>
          </cell>
          <cell r="R28">
            <v>744000</v>
          </cell>
          <cell r="AC28">
            <v>71.2</v>
          </cell>
        </row>
        <row r="29">
          <cell r="A29" t="str">
            <v>N8500-488</v>
          </cell>
          <cell r="B29" t="str">
            <v>Express5800/120Mc(III-X/733(256)-25AWE)</v>
          </cell>
          <cell r="C29" t="str">
            <v>SV</v>
          </cell>
          <cell r="D29">
            <v>5</v>
          </cell>
          <cell r="E29">
            <v>26</v>
          </cell>
          <cell r="F29">
            <v>360</v>
          </cell>
          <cell r="G29">
            <v>360</v>
          </cell>
          <cell r="H29">
            <v>300</v>
          </cell>
          <cell r="I29">
            <v>65.599999999999994</v>
          </cell>
          <cell r="J29" t="str">
            <v>N8543-26</v>
          </cell>
          <cell r="R29">
            <v>1368000</v>
          </cell>
          <cell r="AC29">
            <v>65.599999999999994</v>
          </cell>
          <cell r="AG29" t="str">
            <v>N8543-26</v>
          </cell>
        </row>
        <row r="30">
          <cell r="A30" t="str">
            <v>N8500-494</v>
          </cell>
          <cell r="B30" t="str">
            <v>Express5800/140Ha(III-X/550(512))</v>
          </cell>
          <cell r="C30" t="str">
            <v>SV</v>
          </cell>
          <cell r="D30">
            <v>14</v>
          </cell>
          <cell r="E30">
            <v>63</v>
          </cell>
          <cell r="F30">
            <v>1560</v>
          </cell>
          <cell r="G30">
            <v>1560</v>
          </cell>
          <cell r="H30">
            <v>1290</v>
          </cell>
          <cell r="I30">
            <v>69.599999999999994</v>
          </cell>
          <cell r="J30" t="str">
            <v>N8543-11</v>
          </cell>
          <cell r="R30">
            <v>1620000</v>
          </cell>
          <cell r="AC30">
            <v>69.599999999999994</v>
          </cell>
          <cell r="AG30" t="str">
            <v>N8543-11</v>
          </cell>
        </row>
        <row r="31">
          <cell r="A31" t="str">
            <v>N8500-495</v>
          </cell>
          <cell r="B31" t="str">
            <v>Express5800/140Ha(III-X/550(512)-25AWS)</v>
          </cell>
          <cell r="C31" t="str">
            <v>SV</v>
          </cell>
          <cell r="D31">
            <v>14</v>
          </cell>
          <cell r="E31">
            <v>63</v>
          </cell>
          <cell r="F31">
            <v>1560</v>
          </cell>
          <cell r="G31">
            <v>1560</v>
          </cell>
          <cell r="H31">
            <v>1290</v>
          </cell>
          <cell r="I31">
            <v>69.599999999999994</v>
          </cell>
          <cell r="J31" t="str">
            <v>N8543-11</v>
          </cell>
          <cell r="R31">
            <v>2650000</v>
          </cell>
          <cell r="AC31">
            <v>69.599999999999994</v>
          </cell>
          <cell r="AG31" t="str">
            <v>N8543-11</v>
          </cell>
        </row>
        <row r="32">
          <cell r="A32" t="str">
            <v>N8500-496</v>
          </cell>
          <cell r="B32" t="str">
            <v>Express5800/140Ha(III-X/550(512)-25AWE)</v>
          </cell>
          <cell r="C32" t="str">
            <v>SV</v>
          </cell>
          <cell r="D32">
            <v>14</v>
          </cell>
          <cell r="E32">
            <v>63</v>
          </cell>
          <cell r="F32">
            <v>1560</v>
          </cell>
          <cell r="G32">
            <v>1560</v>
          </cell>
          <cell r="H32">
            <v>1290</v>
          </cell>
          <cell r="I32">
            <v>69.599999999999994</v>
          </cell>
          <cell r="J32" t="str">
            <v>N8543-11</v>
          </cell>
          <cell r="R32">
            <v>2650000</v>
          </cell>
          <cell r="AC32">
            <v>69.599999999999994</v>
          </cell>
          <cell r="AG32" t="str">
            <v>N8543-11</v>
          </cell>
        </row>
        <row r="33">
          <cell r="A33" t="str">
            <v>N8500-497</v>
          </cell>
          <cell r="B33" t="str">
            <v>Express5800/140Ha(III-X/550(1))</v>
          </cell>
          <cell r="C33" t="str">
            <v>SV</v>
          </cell>
          <cell r="D33">
            <v>14</v>
          </cell>
          <cell r="E33">
            <v>63</v>
          </cell>
          <cell r="F33">
            <v>1560</v>
          </cell>
          <cell r="G33">
            <v>1560</v>
          </cell>
          <cell r="H33">
            <v>1290</v>
          </cell>
          <cell r="I33">
            <v>69.599999999999994</v>
          </cell>
          <cell r="J33" t="str">
            <v>N8543-11</v>
          </cell>
          <cell r="R33">
            <v>2090000</v>
          </cell>
          <cell r="AC33">
            <v>69.599999999999994</v>
          </cell>
          <cell r="AG33" t="str">
            <v>N8543-11</v>
          </cell>
        </row>
        <row r="34">
          <cell r="A34" t="str">
            <v>N8500-498</v>
          </cell>
          <cell r="B34" t="str">
            <v>Express5800/140Ha(III-X/550(1)-25AWS)</v>
          </cell>
          <cell r="C34" t="str">
            <v>SV</v>
          </cell>
          <cell r="D34">
            <v>14</v>
          </cell>
          <cell r="E34">
            <v>63</v>
          </cell>
          <cell r="F34">
            <v>1560</v>
          </cell>
          <cell r="G34">
            <v>1560</v>
          </cell>
          <cell r="H34">
            <v>1290</v>
          </cell>
          <cell r="I34">
            <v>69.599999999999994</v>
          </cell>
          <cell r="J34" t="str">
            <v>N8543-11</v>
          </cell>
          <cell r="R34">
            <v>3500000</v>
          </cell>
          <cell r="AC34">
            <v>69.599999999999994</v>
          </cell>
          <cell r="AG34" t="str">
            <v>N8543-11</v>
          </cell>
        </row>
        <row r="35">
          <cell r="A35" t="str">
            <v>N8500-499</v>
          </cell>
          <cell r="B35" t="str">
            <v>Express5800/140Ha(III-X/550(1)-25AWE)</v>
          </cell>
          <cell r="C35" t="str">
            <v>SV</v>
          </cell>
          <cell r="D35">
            <v>14</v>
          </cell>
          <cell r="E35">
            <v>63</v>
          </cell>
          <cell r="F35">
            <v>1560</v>
          </cell>
          <cell r="G35">
            <v>1560</v>
          </cell>
          <cell r="H35">
            <v>1290</v>
          </cell>
          <cell r="I35">
            <v>69.599999999999994</v>
          </cell>
          <cell r="J35" t="str">
            <v>N8543-11</v>
          </cell>
          <cell r="R35">
            <v>3500000</v>
          </cell>
          <cell r="AC35">
            <v>69.599999999999994</v>
          </cell>
          <cell r="AG35" t="str">
            <v>N8543-11</v>
          </cell>
        </row>
        <row r="36">
          <cell r="A36" t="str">
            <v>N8500-500</v>
          </cell>
          <cell r="B36" t="str">
            <v>Express5800/140Ha(III-X/550(2))</v>
          </cell>
          <cell r="C36" t="str">
            <v>SV</v>
          </cell>
          <cell r="D36">
            <v>14</v>
          </cell>
          <cell r="E36">
            <v>63</v>
          </cell>
          <cell r="F36">
            <v>1560</v>
          </cell>
          <cell r="G36">
            <v>1560</v>
          </cell>
          <cell r="H36">
            <v>1290</v>
          </cell>
          <cell r="I36">
            <v>69.599999999999994</v>
          </cell>
          <cell r="J36" t="str">
            <v>N8543-11</v>
          </cell>
          <cell r="R36">
            <v>3050000</v>
          </cell>
          <cell r="AC36">
            <v>69.599999999999994</v>
          </cell>
          <cell r="AG36" t="str">
            <v>N8543-11</v>
          </cell>
        </row>
        <row r="37">
          <cell r="A37" t="str">
            <v>N8500-501</v>
          </cell>
          <cell r="B37" t="str">
            <v>Express5800/180Ha(III-X/550(1))</v>
          </cell>
          <cell r="C37" t="str">
            <v>SV</v>
          </cell>
          <cell r="D37">
            <v>17</v>
          </cell>
          <cell r="E37">
            <v>75</v>
          </cell>
          <cell r="F37">
            <v>1750</v>
          </cell>
          <cell r="G37">
            <v>1750</v>
          </cell>
          <cell r="H37">
            <v>1445</v>
          </cell>
          <cell r="I37">
            <v>71.5</v>
          </cell>
          <cell r="J37" t="str">
            <v>N8543-12</v>
          </cell>
          <cell r="R37">
            <v>4860000</v>
          </cell>
          <cell r="AC37">
            <v>71.5</v>
          </cell>
          <cell r="AG37" t="str">
            <v>N8543-12</v>
          </cell>
        </row>
        <row r="38">
          <cell r="A38" t="str">
            <v>N8500-502</v>
          </cell>
          <cell r="B38" t="str">
            <v>Express5800/180Ha(III-X/550(2))</v>
          </cell>
          <cell r="C38" t="str">
            <v>SV</v>
          </cell>
          <cell r="D38">
            <v>17</v>
          </cell>
          <cell r="E38">
            <v>75</v>
          </cell>
          <cell r="F38">
            <v>1750</v>
          </cell>
          <cell r="G38">
            <v>1750</v>
          </cell>
          <cell r="H38">
            <v>1445</v>
          </cell>
          <cell r="I38">
            <v>71.5</v>
          </cell>
          <cell r="J38" t="str">
            <v>N8543-12</v>
          </cell>
          <cell r="R38">
            <v>6020000</v>
          </cell>
          <cell r="AC38">
            <v>71.5</v>
          </cell>
          <cell r="AG38" t="str">
            <v>N8543-12</v>
          </cell>
        </row>
        <row r="39">
          <cell r="A39" t="str">
            <v>N8500-509A</v>
          </cell>
          <cell r="B39" t="str">
            <v>Express5800/120Mc(III-X/733(256)-25AWS)</v>
          </cell>
          <cell r="C39" t="str">
            <v>SV</v>
          </cell>
          <cell r="D39">
            <v>5</v>
          </cell>
          <cell r="E39">
            <v>26</v>
          </cell>
          <cell r="F39">
            <v>360</v>
          </cell>
          <cell r="G39">
            <v>360</v>
          </cell>
          <cell r="H39">
            <v>300</v>
          </cell>
          <cell r="I39">
            <v>65.599999999999994</v>
          </cell>
          <cell r="J39" t="str">
            <v>N8543-26</v>
          </cell>
          <cell r="R39">
            <v>988000</v>
          </cell>
          <cell r="AC39">
            <v>65.599999999999994</v>
          </cell>
          <cell r="AG39" t="str">
            <v>N8543-26</v>
          </cell>
        </row>
        <row r="40">
          <cell r="A40" t="str">
            <v>N8500-539A</v>
          </cell>
          <cell r="B40" t="str">
            <v>Express5800/120Mc(III-X/800(256))</v>
          </cell>
          <cell r="C40" t="str">
            <v>SV</v>
          </cell>
          <cell r="D40">
            <v>5</v>
          </cell>
          <cell r="E40">
            <v>26</v>
          </cell>
          <cell r="F40">
            <v>360</v>
          </cell>
          <cell r="G40">
            <v>360</v>
          </cell>
          <cell r="H40">
            <v>300</v>
          </cell>
          <cell r="I40">
            <v>65.599999999999994</v>
          </cell>
          <cell r="J40" t="str">
            <v>N8543-26</v>
          </cell>
          <cell r="R40">
            <v>1038000</v>
          </cell>
          <cell r="AC40">
            <v>65.599999999999994</v>
          </cell>
          <cell r="AG40" t="str">
            <v>N8543-26</v>
          </cell>
        </row>
        <row r="41">
          <cell r="A41" t="str">
            <v>N8500-544</v>
          </cell>
          <cell r="B41" t="str">
            <v>Express5800/120Ld(III/600EB(256)-25A)</v>
          </cell>
          <cell r="C41" t="str">
            <v>SV</v>
          </cell>
          <cell r="D41">
            <v>5</v>
          </cell>
          <cell r="E41">
            <v>24</v>
          </cell>
          <cell r="F41">
            <v>330</v>
          </cell>
          <cell r="G41">
            <v>330</v>
          </cell>
          <cell r="H41">
            <v>274</v>
          </cell>
          <cell r="I41">
            <v>65.599999999999994</v>
          </cell>
          <cell r="J41" t="str">
            <v>N8543-26</v>
          </cell>
          <cell r="R41">
            <v>939000</v>
          </cell>
          <cell r="AC41">
            <v>65.599999999999994</v>
          </cell>
          <cell r="AG41" t="str">
            <v>N8543-26</v>
          </cell>
        </row>
        <row r="42">
          <cell r="A42" t="str">
            <v>N8500-545</v>
          </cell>
          <cell r="B42" t="str">
            <v>Express5800/120Ld(III/600EB(256)-25AWS)</v>
          </cell>
          <cell r="C42" t="str">
            <v>SV</v>
          </cell>
          <cell r="D42">
            <v>5</v>
          </cell>
          <cell r="E42">
            <v>24</v>
          </cell>
          <cell r="F42">
            <v>330</v>
          </cell>
          <cell r="G42">
            <v>330</v>
          </cell>
          <cell r="H42">
            <v>274</v>
          </cell>
          <cell r="I42">
            <v>65.599999999999994</v>
          </cell>
          <cell r="J42" t="str">
            <v>N8543-26</v>
          </cell>
          <cell r="R42">
            <v>1138000</v>
          </cell>
          <cell r="AC42">
            <v>65.599999999999994</v>
          </cell>
          <cell r="AG42" t="str">
            <v>N8543-26</v>
          </cell>
        </row>
        <row r="43">
          <cell r="A43" t="str">
            <v>N8500-547</v>
          </cell>
          <cell r="B43" t="str">
            <v>Express5800/120Ld(III/733(256))</v>
          </cell>
          <cell r="C43" t="str">
            <v>SV</v>
          </cell>
          <cell r="D43">
            <v>5</v>
          </cell>
          <cell r="E43">
            <v>24</v>
          </cell>
          <cell r="F43">
            <v>330</v>
          </cell>
          <cell r="G43">
            <v>330</v>
          </cell>
          <cell r="H43">
            <v>274</v>
          </cell>
          <cell r="I43">
            <v>65.599999999999994</v>
          </cell>
          <cell r="J43" t="str">
            <v>N8543-26</v>
          </cell>
          <cell r="R43">
            <v>648000</v>
          </cell>
          <cell r="AC43">
            <v>65.599999999999994</v>
          </cell>
          <cell r="AG43" t="str">
            <v>N8543-26</v>
          </cell>
        </row>
        <row r="44">
          <cell r="A44" t="str">
            <v>N8500-549</v>
          </cell>
          <cell r="B44" t="str">
            <v>Express5800/120Ld(III/866(256))</v>
          </cell>
          <cell r="C44" t="str">
            <v>SV</v>
          </cell>
          <cell r="D44">
            <v>5</v>
          </cell>
          <cell r="E44">
            <v>24</v>
          </cell>
          <cell r="F44">
            <v>330</v>
          </cell>
          <cell r="G44">
            <v>330</v>
          </cell>
          <cell r="H44">
            <v>274</v>
          </cell>
          <cell r="I44">
            <v>65.599999999999994</v>
          </cell>
          <cell r="J44" t="str">
            <v>N8543-26</v>
          </cell>
          <cell r="R44">
            <v>748000</v>
          </cell>
          <cell r="AC44">
            <v>65.599999999999994</v>
          </cell>
          <cell r="AG44" t="str">
            <v>N8543-26</v>
          </cell>
        </row>
        <row r="45">
          <cell r="A45" t="str">
            <v>N8500-554</v>
          </cell>
          <cell r="B45" t="str">
            <v>Express5800/140Ra-7(III-X/700(1))</v>
          </cell>
          <cell r="C45" t="str">
            <v>SV</v>
          </cell>
          <cell r="D45">
            <v>7</v>
          </cell>
          <cell r="E45">
            <v>35</v>
          </cell>
          <cell r="F45">
            <v>612</v>
          </cell>
          <cell r="G45">
            <v>612</v>
          </cell>
          <cell r="H45">
            <v>600</v>
          </cell>
          <cell r="I45">
            <v>73.5</v>
          </cell>
          <cell r="R45">
            <v>1700000</v>
          </cell>
          <cell r="AC45">
            <v>73.5</v>
          </cell>
        </row>
        <row r="46">
          <cell r="A46" t="str">
            <v>N8500-555</v>
          </cell>
          <cell r="B46" t="str">
            <v>Express5800/140Ra-7(III-X/700(2))</v>
          </cell>
          <cell r="C46" t="str">
            <v>SV</v>
          </cell>
          <cell r="D46">
            <v>7</v>
          </cell>
          <cell r="E46">
            <v>35</v>
          </cell>
          <cell r="F46">
            <v>612</v>
          </cell>
          <cell r="G46">
            <v>612</v>
          </cell>
          <cell r="H46">
            <v>600</v>
          </cell>
          <cell r="I46">
            <v>73.5</v>
          </cell>
          <cell r="R46">
            <v>2090000</v>
          </cell>
          <cell r="AC46">
            <v>73.5</v>
          </cell>
        </row>
        <row r="47">
          <cell r="A47" t="str">
            <v>N8500-556</v>
          </cell>
          <cell r="B47" t="str">
            <v>Express5800/140Ra-7(III-X/800(2))</v>
          </cell>
          <cell r="C47" t="str">
            <v>SV</v>
          </cell>
          <cell r="D47">
            <v>7</v>
          </cell>
          <cell r="E47">
            <v>35</v>
          </cell>
          <cell r="F47">
            <v>612</v>
          </cell>
          <cell r="G47">
            <v>612</v>
          </cell>
          <cell r="H47">
            <v>600</v>
          </cell>
          <cell r="I47">
            <v>73.5</v>
          </cell>
          <cell r="R47">
            <v>2670000</v>
          </cell>
          <cell r="AC47">
            <v>73.5</v>
          </cell>
        </row>
        <row r="48">
          <cell r="A48" t="str">
            <v>N8500-557</v>
          </cell>
          <cell r="B48" t="str">
            <v>Express5800/180Ra-7(III-X/700(2))</v>
          </cell>
          <cell r="C48" t="str">
            <v>SV</v>
          </cell>
          <cell r="D48">
            <v>7</v>
          </cell>
          <cell r="E48">
            <v>40</v>
          </cell>
          <cell r="F48">
            <v>1020</v>
          </cell>
          <cell r="G48">
            <v>1020</v>
          </cell>
          <cell r="H48">
            <v>1000</v>
          </cell>
          <cell r="I48">
            <v>73.5</v>
          </cell>
          <cell r="R48">
            <v>4670000</v>
          </cell>
          <cell r="AC48">
            <v>73.5</v>
          </cell>
        </row>
        <row r="49">
          <cell r="A49" t="str">
            <v>N8500-558</v>
          </cell>
          <cell r="B49" t="str">
            <v>Express5800/180Ra-7(III-X/800(2))</v>
          </cell>
          <cell r="C49" t="str">
            <v>SV</v>
          </cell>
          <cell r="D49">
            <v>7</v>
          </cell>
          <cell r="E49">
            <v>40</v>
          </cell>
          <cell r="F49">
            <v>1020</v>
          </cell>
          <cell r="G49">
            <v>1020</v>
          </cell>
          <cell r="H49">
            <v>1000</v>
          </cell>
          <cell r="I49">
            <v>73.5</v>
          </cell>
          <cell r="R49">
            <v>5830000</v>
          </cell>
          <cell r="AC49">
            <v>73.5</v>
          </cell>
        </row>
        <row r="50">
          <cell r="A50" t="str">
            <v>N8500-564</v>
          </cell>
          <cell r="B50" t="str">
            <v>Express5800/110Ra-1(Ⅲ/600E(256))</v>
          </cell>
          <cell r="C50" t="str">
            <v>SV</v>
          </cell>
          <cell r="D50">
            <v>1</v>
          </cell>
          <cell r="E50">
            <v>10</v>
          </cell>
          <cell r="F50">
            <v>130</v>
          </cell>
          <cell r="G50">
            <v>130</v>
          </cell>
          <cell r="H50">
            <v>125</v>
          </cell>
          <cell r="I50">
            <v>55.9</v>
          </cell>
          <cell r="R50">
            <v>310000</v>
          </cell>
          <cell r="AC50">
            <v>55.9</v>
          </cell>
        </row>
        <row r="51">
          <cell r="A51" t="str">
            <v>N8500-566</v>
          </cell>
          <cell r="B51" t="str">
            <v>Express5800/110Ra-1(Ⅲ/800(256))</v>
          </cell>
          <cell r="C51" t="str">
            <v>SV</v>
          </cell>
          <cell r="D51">
            <v>1</v>
          </cell>
          <cell r="E51">
            <v>10</v>
          </cell>
          <cell r="F51">
            <v>130</v>
          </cell>
          <cell r="G51">
            <v>130</v>
          </cell>
          <cell r="H51">
            <v>125</v>
          </cell>
          <cell r="I51">
            <v>55.9</v>
          </cell>
          <cell r="R51">
            <v>510000</v>
          </cell>
          <cell r="AC51">
            <v>55.9</v>
          </cell>
        </row>
        <row r="52">
          <cell r="A52" t="str">
            <v>N8500-572</v>
          </cell>
          <cell r="B52" t="str">
            <v>Express5800/120Rc-2(Ⅲ/667(256))</v>
          </cell>
          <cell r="C52" t="str">
            <v>SV</v>
          </cell>
          <cell r="D52">
            <v>2</v>
          </cell>
          <cell r="E52">
            <v>18</v>
          </cell>
          <cell r="F52">
            <v>550</v>
          </cell>
          <cell r="G52">
            <v>550</v>
          </cell>
          <cell r="H52">
            <v>540</v>
          </cell>
          <cell r="I52">
            <v>60.8</v>
          </cell>
          <cell r="R52">
            <v>624000</v>
          </cell>
          <cell r="AC52">
            <v>60.8</v>
          </cell>
        </row>
        <row r="53">
          <cell r="A53" t="str">
            <v>N8500-573</v>
          </cell>
          <cell r="B53" t="str">
            <v>Express5800/120Rc-2(Ⅲ/800EB(256))</v>
          </cell>
          <cell r="C53" t="str">
            <v>SV</v>
          </cell>
          <cell r="D53">
            <v>2</v>
          </cell>
          <cell r="E53">
            <v>18</v>
          </cell>
          <cell r="F53">
            <v>550</v>
          </cell>
          <cell r="G53">
            <v>550</v>
          </cell>
          <cell r="H53">
            <v>540</v>
          </cell>
          <cell r="I53">
            <v>60.8</v>
          </cell>
          <cell r="R53">
            <v>724000</v>
          </cell>
          <cell r="AC53">
            <v>60.8</v>
          </cell>
        </row>
        <row r="54">
          <cell r="A54" t="str">
            <v>N8500-592</v>
          </cell>
          <cell r="B54" t="str">
            <v>Express5800/140Hb(Ⅲ-X/700(1))</v>
          </cell>
          <cell r="C54" t="str">
            <v>SV</v>
          </cell>
          <cell r="D54">
            <v>7</v>
          </cell>
          <cell r="E54">
            <v>662</v>
          </cell>
          <cell r="F54">
            <v>642</v>
          </cell>
          <cell r="G54">
            <v>662</v>
          </cell>
          <cell r="H54">
            <v>642</v>
          </cell>
          <cell r="R54">
            <v>1660000</v>
          </cell>
          <cell r="AG54" t="str">
            <v>Ｎ8543-24</v>
          </cell>
        </row>
        <row r="55">
          <cell r="A55" t="str">
            <v>N8500-593</v>
          </cell>
          <cell r="B55" t="str">
            <v>Express5800/140Hb(Ⅲ-X/700(1)-27A)</v>
          </cell>
          <cell r="C55" t="str">
            <v>SV</v>
          </cell>
          <cell r="D55">
            <v>7</v>
          </cell>
          <cell r="E55">
            <v>662</v>
          </cell>
          <cell r="F55">
            <v>642</v>
          </cell>
          <cell r="G55">
            <v>662</v>
          </cell>
          <cell r="H55">
            <v>642</v>
          </cell>
          <cell r="R55">
            <v>1980000</v>
          </cell>
          <cell r="AG55" t="str">
            <v>Ｎ8543-24</v>
          </cell>
        </row>
        <row r="56">
          <cell r="A56" t="str">
            <v>N8500-594</v>
          </cell>
          <cell r="B56" t="str">
            <v>Express5800/140Hb(Ⅲ-X/700(2))</v>
          </cell>
          <cell r="C56" t="str">
            <v>SV</v>
          </cell>
          <cell r="D56">
            <v>7</v>
          </cell>
          <cell r="E56">
            <v>662</v>
          </cell>
          <cell r="F56">
            <v>642</v>
          </cell>
          <cell r="G56">
            <v>662</v>
          </cell>
          <cell r="H56">
            <v>642</v>
          </cell>
          <cell r="R56">
            <v>2050000</v>
          </cell>
          <cell r="AG56" t="str">
            <v>Ｎ8543-24</v>
          </cell>
        </row>
        <row r="57">
          <cell r="A57" t="str">
            <v>N8500-595</v>
          </cell>
          <cell r="B57" t="str">
            <v>Express5800/140Hb(Ⅲ-X/700(2)-27A)</v>
          </cell>
          <cell r="C57" t="str">
            <v>SV</v>
          </cell>
          <cell r="D57">
            <v>7</v>
          </cell>
          <cell r="E57">
            <v>662</v>
          </cell>
          <cell r="F57">
            <v>642</v>
          </cell>
          <cell r="G57">
            <v>662</v>
          </cell>
          <cell r="H57">
            <v>642</v>
          </cell>
          <cell r="R57">
            <v>3200000</v>
          </cell>
          <cell r="AG57" t="str">
            <v>Ｎ8543-24</v>
          </cell>
        </row>
        <row r="58">
          <cell r="A58" t="str">
            <v>N8500-596</v>
          </cell>
          <cell r="B58" t="str">
            <v>Express5800/140Hb(Ⅲ-X/800(2))</v>
          </cell>
          <cell r="C58" t="str">
            <v>SV</v>
          </cell>
          <cell r="D58">
            <v>7</v>
          </cell>
          <cell r="E58">
            <v>662</v>
          </cell>
          <cell r="F58">
            <v>642</v>
          </cell>
          <cell r="G58">
            <v>662</v>
          </cell>
          <cell r="H58">
            <v>642</v>
          </cell>
          <cell r="R58">
            <v>2630000</v>
          </cell>
          <cell r="AG58" t="str">
            <v>Ｎ8543-24</v>
          </cell>
        </row>
        <row r="59">
          <cell r="A59" t="str">
            <v>N8500-597</v>
          </cell>
          <cell r="B59" t="str">
            <v>Express5800/140Ra-4(Ⅲ-X/700(1))</v>
          </cell>
          <cell r="C59" t="str">
            <v>SV</v>
          </cell>
          <cell r="D59">
            <v>4</v>
          </cell>
          <cell r="E59">
            <v>30</v>
          </cell>
          <cell r="F59">
            <v>530</v>
          </cell>
          <cell r="G59">
            <v>530</v>
          </cell>
          <cell r="H59">
            <v>514</v>
          </cell>
          <cell r="I59">
            <v>68</v>
          </cell>
          <cell r="R59">
            <v>1320000</v>
          </cell>
          <cell r="AC59">
            <v>68</v>
          </cell>
        </row>
        <row r="60">
          <cell r="A60" t="str">
            <v>N8500-598</v>
          </cell>
          <cell r="B60" t="str">
            <v>Express5800/140Ra-4(Ⅲ-X/700(2))</v>
          </cell>
          <cell r="C60" t="str">
            <v>SV</v>
          </cell>
          <cell r="D60">
            <v>4</v>
          </cell>
          <cell r="E60">
            <v>30</v>
          </cell>
          <cell r="F60">
            <v>530</v>
          </cell>
          <cell r="G60">
            <v>530</v>
          </cell>
          <cell r="H60">
            <v>514</v>
          </cell>
          <cell r="I60">
            <v>68</v>
          </cell>
          <cell r="R60">
            <v>1710000</v>
          </cell>
          <cell r="AC60">
            <v>68</v>
          </cell>
        </row>
        <row r="61">
          <cell r="A61" t="str">
            <v>N8500-599</v>
          </cell>
          <cell r="B61" t="str">
            <v>Express5800/140Ra-4(Ⅲ-X/800(2))</v>
          </cell>
          <cell r="C61" t="str">
            <v>SV</v>
          </cell>
          <cell r="D61">
            <v>4</v>
          </cell>
          <cell r="E61">
            <v>30</v>
          </cell>
          <cell r="F61">
            <v>530</v>
          </cell>
          <cell r="G61">
            <v>530</v>
          </cell>
          <cell r="H61">
            <v>514</v>
          </cell>
          <cell r="I61">
            <v>68</v>
          </cell>
          <cell r="R61">
            <v>2290000</v>
          </cell>
          <cell r="AC61">
            <v>68</v>
          </cell>
        </row>
        <row r="62">
          <cell r="A62" t="str">
            <v>N8500-612</v>
          </cell>
          <cell r="B62" t="str">
            <v>Express5800/120Mc(III-X/866(256))</v>
          </cell>
          <cell r="C62" t="str">
            <v>SV</v>
          </cell>
          <cell r="D62">
            <v>5</v>
          </cell>
          <cell r="E62">
            <v>26</v>
          </cell>
          <cell r="F62">
            <v>360</v>
          </cell>
          <cell r="G62">
            <v>360</v>
          </cell>
          <cell r="H62">
            <v>300</v>
          </cell>
          <cell r="I62">
            <v>65.599999999999994</v>
          </cell>
          <cell r="J62" t="str">
            <v>N8543-26</v>
          </cell>
          <cell r="R62">
            <v>1088000</v>
          </cell>
          <cell r="AC62">
            <v>65.599999999999994</v>
          </cell>
          <cell r="AG62" t="str">
            <v>N8543-26</v>
          </cell>
        </row>
        <row r="63">
          <cell r="A63" t="str">
            <v>NP8500-547P1CP</v>
          </cell>
          <cell r="B63" t="str">
            <v>Express5800/120Ldｴﾝﾄﾘﾊﾟｯｸ(III/733(256)-25A)</v>
          </cell>
          <cell r="C63" t="str">
            <v>SV</v>
          </cell>
          <cell r="D63">
            <v>5</v>
          </cell>
          <cell r="E63">
            <v>24</v>
          </cell>
          <cell r="F63">
            <v>330</v>
          </cell>
          <cell r="G63">
            <v>330</v>
          </cell>
          <cell r="H63">
            <v>274</v>
          </cell>
          <cell r="I63">
            <v>65.599999999999994</v>
          </cell>
          <cell r="J63" t="str">
            <v>N8543-26</v>
          </cell>
          <cell r="R63">
            <v>618000</v>
          </cell>
          <cell r="AC63">
            <v>65.599999999999994</v>
          </cell>
          <cell r="AG63" t="str">
            <v>N8543-26</v>
          </cell>
        </row>
        <row r="64">
          <cell r="A64" t="str">
            <v>NP8500-547P2CP</v>
          </cell>
          <cell r="B64" t="str">
            <v>Express5800/120Ldｽﾀｰﾄｱｯﾌﾟﾊﾟｯｸ(III/733(256)-25AW)</v>
          </cell>
          <cell r="C64" t="str">
            <v>SV</v>
          </cell>
          <cell r="D64">
            <v>5</v>
          </cell>
          <cell r="E64">
            <v>24</v>
          </cell>
          <cell r="F64">
            <v>330</v>
          </cell>
          <cell r="G64">
            <v>330</v>
          </cell>
          <cell r="H64">
            <v>274</v>
          </cell>
          <cell r="I64">
            <v>65.599999999999994</v>
          </cell>
          <cell r="J64" t="str">
            <v>N8543-26</v>
          </cell>
          <cell r="R64">
            <v>770000</v>
          </cell>
          <cell r="AC64">
            <v>65.599999999999994</v>
          </cell>
          <cell r="AG64" t="str">
            <v>N8543-26</v>
          </cell>
        </row>
        <row r="65">
          <cell r="A65" t="str">
            <v>NP8500-547P3CP</v>
          </cell>
          <cell r="B65" t="str">
            <v>Express5800/120Ldｲﾝﾄﾗﾊﾟｯｸ(III/733(256)-25AW)</v>
          </cell>
          <cell r="C65" t="str">
            <v>SV</v>
          </cell>
          <cell r="D65">
            <v>5</v>
          </cell>
          <cell r="E65">
            <v>24</v>
          </cell>
          <cell r="F65">
            <v>330</v>
          </cell>
          <cell r="G65">
            <v>330</v>
          </cell>
          <cell r="H65">
            <v>274</v>
          </cell>
          <cell r="I65">
            <v>65.599999999999994</v>
          </cell>
          <cell r="J65" t="str">
            <v>N8543-26</v>
          </cell>
          <cell r="R65">
            <v>618000</v>
          </cell>
          <cell r="AC65">
            <v>65.599999999999994</v>
          </cell>
          <cell r="AG65" t="str">
            <v>N8543-26</v>
          </cell>
        </row>
        <row r="66">
          <cell r="A66" t="str">
            <v>N8501-134</v>
          </cell>
          <cell r="B66" t="str">
            <v>増設CPUボード</v>
          </cell>
          <cell r="C66">
            <v>190000</v>
          </cell>
          <cell r="R66">
            <v>190000</v>
          </cell>
        </row>
        <row r="67">
          <cell r="A67" t="str">
            <v>N8501-154</v>
          </cell>
          <cell r="B67" t="str">
            <v>増設CPUボード</v>
          </cell>
          <cell r="C67">
            <v>210000</v>
          </cell>
          <cell r="R67">
            <v>210000</v>
          </cell>
        </row>
        <row r="68">
          <cell r="A68" t="str">
            <v>N8501-170</v>
          </cell>
          <cell r="B68" t="str">
            <v>増設CPUボード</v>
          </cell>
          <cell r="C68">
            <v>300000</v>
          </cell>
          <cell r="R68">
            <v>300000</v>
          </cell>
        </row>
        <row r="69">
          <cell r="A69" t="str">
            <v>N8501-171</v>
          </cell>
          <cell r="B69" t="str">
            <v>増設CPUバックボード</v>
          </cell>
          <cell r="C69">
            <v>500000</v>
          </cell>
          <cell r="R69">
            <v>500000</v>
          </cell>
        </row>
        <row r="70">
          <cell r="A70" t="str">
            <v>N8501-173</v>
          </cell>
          <cell r="B70" t="str">
            <v>増設CPUボード</v>
          </cell>
          <cell r="C70">
            <v>350000</v>
          </cell>
          <cell r="R70">
            <v>350000</v>
          </cell>
        </row>
        <row r="71">
          <cell r="A71" t="str">
            <v>N8501-174</v>
          </cell>
          <cell r="B71" t="str">
            <v>アップグレードオプションキット</v>
          </cell>
          <cell r="C71">
            <v>2500000</v>
          </cell>
          <cell r="R71">
            <v>2500000</v>
          </cell>
        </row>
        <row r="72">
          <cell r="A72" t="str">
            <v>N8501-176</v>
          </cell>
          <cell r="B72" t="str">
            <v>増設CPUボード</v>
          </cell>
          <cell r="C72">
            <v>500000</v>
          </cell>
          <cell r="R72">
            <v>500000</v>
          </cell>
        </row>
        <row r="73">
          <cell r="A73" t="str">
            <v>N8501-177</v>
          </cell>
          <cell r="B73" t="str">
            <v>増設CPUボード</v>
          </cell>
          <cell r="C73">
            <v>890000</v>
          </cell>
          <cell r="R73">
            <v>890000</v>
          </cell>
        </row>
        <row r="74">
          <cell r="A74" t="str">
            <v>N8501-178</v>
          </cell>
          <cell r="B74" t="str">
            <v>増設CPUボード</v>
          </cell>
          <cell r="C74">
            <v>1470000</v>
          </cell>
          <cell r="R74">
            <v>1470000</v>
          </cell>
        </row>
        <row r="75">
          <cell r="A75" t="str">
            <v>N8501-179</v>
          </cell>
          <cell r="B75" t="str">
            <v>増設CPUボード</v>
          </cell>
          <cell r="C75">
            <v>500000</v>
          </cell>
          <cell r="R75">
            <v>500000</v>
          </cell>
        </row>
        <row r="76">
          <cell r="A76" t="str">
            <v>N8501-180</v>
          </cell>
          <cell r="B76" t="str">
            <v>増設CPUボード</v>
          </cell>
          <cell r="C76">
            <v>890000</v>
          </cell>
          <cell r="R76">
            <v>890000</v>
          </cell>
        </row>
        <row r="77">
          <cell r="A77" t="str">
            <v>N8501-181</v>
          </cell>
          <cell r="B77" t="str">
            <v>増設CPUボード</v>
          </cell>
          <cell r="C77">
            <v>1470000</v>
          </cell>
          <cell r="R77">
            <v>1470000</v>
          </cell>
        </row>
        <row r="78">
          <cell r="A78" t="str">
            <v>N8501-182</v>
          </cell>
          <cell r="B78" t="str">
            <v>増設CPUボード</v>
          </cell>
          <cell r="C78">
            <v>280000</v>
          </cell>
          <cell r="R78">
            <v>280000</v>
          </cell>
        </row>
        <row r="79">
          <cell r="A79" t="str">
            <v>N8501-183</v>
          </cell>
          <cell r="B79" t="str">
            <v>増設CPUボード</v>
          </cell>
          <cell r="C79">
            <v>380000</v>
          </cell>
          <cell r="R79">
            <v>380000</v>
          </cell>
        </row>
        <row r="80">
          <cell r="A80" t="str">
            <v>N8501-184</v>
          </cell>
          <cell r="B80" t="str">
            <v>増設CPUボード</v>
          </cell>
          <cell r="C80">
            <v>240000</v>
          </cell>
          <cell r="R80">
            <v>240000</v>
          </cell>
        </row>
        <row r="81">
          <cell r="A81" t="str">
            <v>N8501-186</v>
          </cell>
          <cell r="B81" t="str">
            <v>増設CPUボード</v>
          </cell>
          <cell r="C81">
            <v>330000</v>
          </cell>
          <cell r="R81">
            <v>330000</v>
          </cell>
        </row>
        <row r="82">
          <cell r="A82" t="str">
            <v>N8501-197</v>
          </cell>
          <cell r="B82" t="str">
            <v>増設CPUボード</v>
          </cell>
          <cell r="C82">
            <v>400000</v>
          </cell>
          <cell r="R82">
            <v>400000</v>
          </cell>
        </row>
        <row r="83">
          <cell r="A83" t="str">
            <v>N8502-38</v>
          </cell>
          <cell r="B83" t="str">
            <v>FibreChannelディスクアレイ用増設メモリボード</v>
          </cell>
          <cell r="C83">
            <v>0.1</v>
          </cell>
          <cell r="D83">
            <v>750000</v>
          </cell>
          <cell r="E83">
            <v>0.1</v>
          </cell>
          <cell r="R83">
            <v>750000</v>
          </cell>
          <cell r="AC83" t="str">
            <v>-</v>
          </cell>
        </row>
        <row r="84">
          <cell r="A84" t="str">
            <v>N8502-60</v>
          </cell>
          <cell r="B84" t="str">
            <v>64MB増設メモリボード</v>
          </cell>
          <cell r="C84">
            <v>35000</v>
          </cell>
          <cell r="R84">
            <v>35000</v>
          </cell>
        </row>
        <row r="85">
          <cell r="A85" t="str">
            <v>N8502-61</v>
          </cell>
          <cell r="B85" t="str">
            <v>128MB増設メモリボード</v>
          </cell>
          <cell r="C85">
            <v>70000</v>
          </cell>
          <cell r="R85">
            <v>70000</v>
          </cell>
        </row>
        <row r="86">
          <cell r="A86" t="str">
            <v>N8502-77</v>
          </cell>
          <cell r="B86" t="str">
            <v>256MB増設メモリボード</v>
          </cell>
          <cell r="C86">
            <v>200000</v>
          </cell>
          <cell r="R86">
            <v>200000</v>
          </cell>
        </row>
        <row r="87">
          <cell r="A87" t="str">
            <v>N8502-95</v>
          </cell>
          <cell r="B87" t="str">
            <v>64MB増設メモリボード</v>
          </cell>
          <cell r="C87">
            <v>45000</v>
          </cell>
          <cell r="R87">
            <v>45000</v>
          </cell>
        </row>
        <row r="88">
          <cell r="A88" t="str">
            <v>N8502-96</v>
          </cell>
          <cell r="B88" t="str">
            <v>128MB増設メモリボード</v>
          </cell>
          <cell r="C88">
            <v>90000</v>
          </cell>
          <cell r="R88">
            <v>90000</v>
          </cell>
        </row>
        <row r="89">
          <cell r="A89" t="str">
            <v>N8502-97</v>
          </cell>
          <cell r="B89" t="str">
            <v>256MB増設メモリボード</v>
          </cell>
          <cell r="C89">
            <v>180000</v>
          </cell>
          <cell r="R89">
            <v>180000</v>
          </cell>
        </row>
        <row r="90">
          <cell r="A90" t="str">
            <v>N8502-98</v>
          </cell>
          <cell r="B90" t="str">
            <v>512MB増設メモリボード</v>
          </cell>
          <cell r="C90">
            <v>500000</v>
          </cell>
          <cell r="R90">
            <v>500000</v>
          </cell>
        </row>
        <row r="91">
          <cell r="A91" t="str">
            <v>N8502-100</v>
          </cell>
          <cell r="B91" t="str">
            <v>256MB増設メモリボード</v>
          </cell>
          <cell r="C91">
            <v>280000</v>
          </cell>
          <cell r="R91">
            <v>280000</v>
          </cell>
        </row>
        <row r="92">
          <cell r="A92" t="str">
            <v>N8502-101</v>
          </cell>
          <cell r="B92" t="str">
            <v>512MB増設メモリボード</v>
          </cell>
          <cell r="C92">
            <v>560000</v>
          </cell>
          <cell r="R92">
            <v>560000</v>
          </cell>
        </row>
        <row r="93">
          <cell r="A93" t="str">
            <v>N8502-102</v>
          </cell>
          <cell r="B93" t="str">
            <v>1GB増設メモリボード</v>
          </cell>
          <cell r="C93">
            <v>1120000</v>
          </cell>
          <cell r="R93">
            <v>1120000</v>
          </cell>
        </row>
        <row r="94">
          <cell r="A94" t="str">
            <v>N8502-103</v>
          </cell>
          <cell r="B94" t="str">
            <v>2GB増設メモリボード</v>
          </cell>
          <cell r="C94">
            <v>2240000</v>
          </cell>
          <cell r="R94">
            <v>2240000</v>
          </cell>
        </row>
        <row r="95">
          <cell r="A95" t="str">
            <v>N8502-104</v>
          </cell>
          <cell r="B95" t="str">
            <v>4GB増設メモリボード</v>
          </cell>
          <cell r="C95">
            <v>4480000</v>
          </cell>
          <cell r="R95">
            <v>4480000</v>
          </cell>
        </row>
        <row r="96">
          <cell r="A96" t="str">
            <v>N8502-105</v>
          </cell>
          <cell r="B96" t="str">
            <v>1GB増設メモリボード</v>
          </cell>
          <cell r="C96">
            <v>1200000</v>
          </cell>
          <cell r="R96">
            <v>1200000</v>
          </cell>
        </row>
        <row r="97">
          <cell r="A97" t="str">
            <v>N8502-110</v>
          </cell>
          <cell r="B97" t="str">
            <v xml:space="preserve">64MB増設メモリボード </v>
          </cell>
          <cell r="C97">
            <v>35000</v>
          </cell>
          <cell r="R97">
            <v>35000</v>
          </cell>
        </row>
        <row r="98">
          <cell r="A98" t="str">
            <v>N8502-111</v>
          </cell>
          <cell r="B98" t="str">
            <v xml:space="preserve">128MB増設メモリボード </v>
          </cell>
          <cell r="C98">
            <v>70000</v>
          </cell>
          <cell r="R98">
            <v>70000</v>
          </cell>
        </row>
        <row r="99">
          <cell r="A99" t="str">
            <v>N8502-112</v>
          </cell>
          <cell r="B99" t="str">
            <v xml:space="preserve">256MB増設メモリボード </v>
          </cell>
          <cell r="C99">
            <v>200000</v>
          </cell>
          <cell r="R99">
            <v>200000</v>
          </cell>
        </row>
        <row r="100">
          <cell r="A100" t="str">
            <v>N8503-03</v>
          </cell>
          <cell r="B100" t="str">
            <v>ディスクアレイコントローラ</v>
          </cell>
          <cell r="C100">
            <v>0.3</v>
          </cell>
          <cell r="D100">
            <v>17.5</v>
          </cell>
          <cell r="E100">
            <v>0.3</v>
          </cell>
          <cell r="F100">
            <v>288000</v>
          </cell>
          <cell r="G100">
            <v>17.5</v>
          </cell>
          <cell r="H100">
            <v>15</v>
          </cell>
          <cell r="R100">
            <v>288000</v>
          </cell>
        </row>
        <row r="101">
          <cell r="A101" t="str">
            <v>N8503-06</v>
          </cell>
          <cell r="B101" t="str">
            <v>サーバセンシングボード</v>
          </cell>
          <cell r="C101">
            <v>0.3</v>
          </cell>
          <cell r="D101">
            <v>0</v>
          </cell>
          <cell r="E101">
            <v>0.3</v>
          </cell>
          <cell r="H101">
            <v>0</v>
          </cell>
          <cell r="R101">
            <v>30000</v>
          </cell>
        </row>
        <row r="102">
          <cell r="A102" t="str">
            <v>N8503-08</v>
          </cell>
          <cell r="B102" t="str">
            <v>ディスクアレイコントローラ</v>
          </cell>
          <cell r="C102">
            <v>0.3</v>
          </cell>
          <cell r="D102">
            <v>17.5</v>
          </cell>
          <cell r="E102">
            <v>0.3</v>
          </cell>
          <cell r="F102">
            <v>288000</v>
          </cell>
          <cell r="G102">
            <v>17.5</v>
          </cell>
          <cell r="H102">
            <v>15</v>
          </cell>
          <cell r="R102">
            <v>288000</v>
          </cell>
        </row>
        <row r="103">
          <cell r="A103" t="str">
            <v>N8503-09</v>
          </cell>
          <cell r="B103" t="str">
            <v>サーバマネージメントボード</v>
          </cell>
          <cell r="C103">
            <v>0.3</v>
          </cell>
          <cell r="D103">
            <v>7.5</v>
          </cell>
          <cell r="E103">
            <v>0.3</v>
          </cell>
          <cell r="F103">
            <v>100000</v>
          </cell>
          <cell r="G103">
            <v>7.5</v>
          </cell>
          <cell r="H103">
            <v>6</v>
          </cell>
          <cell r="R103">
            <v>100000</v>
          </cell>
        </row>
        <row r="104">
          <cell r="A104" t="str">
            <v>N8503-10</v>
          </cell>
          <cell r="B104" t="str">
            <v>SCSIコントローラ</v>
          </cell>
          <cell r="C104">
            <v>0.2</v>
          </cell>
          <cell r="D104">
            <v>5</v>
          </cell>
          <cell r="E104">
            <v>0.2</v>
          </cell>
          <cell r="F104">
            <v>120000</v>
          </cell>
          <cell r="G104">
            <v>5</v>
          </cell>
          <cell r="H104">
            <v>0</v>
          </cell>
          <cell r="R104">
            <v>120000</v>
          </cell>
        </row>
        <row r="105">
          <cell r="A105" t="str">
            <v>N8503-11</v>
          </cell>
          <cell r="B105" t="str">
            <v>ディスクアレイコントローラ</v>
          </cell>
          <cell r="C105">
            <v>0.3</v>
          </cell>
          <cell r="D105">
            <v>17.5</v>
          </cell>
          <cell r="E105">
            <v>0.3</v>
          </cell>
          <cell r="F105">
            <v>260000</v>
          </cell>
          <cell r="G105">
            <v>17.5</v>
          </cell>
          <cell r="H105">
            <v>15</v>
          </cell>
          <cell r="R105">
            <v>260000</v>
          </cell>
        </row>
        <row r="106">
          <cell r="A106" t="str">
            <v>N8503-12</v>
          </cell>
          <cell r="B106" t="str">
            <v>ディスクアレイコントローラ</v>
          </cell>
          <cell r="C106">
            <v>0.3</v>
          </cell>
          <cell r="D106">
            <v>11.6</v>
          </cell>
          <cell r="E106">
            <v>0.3</v>
          </cell>
          <cell r="F106">
            <v>280000</v>
          </cell>
          <cell r="G106">
            <v>11.6</v>
          </cell>
          <cell r="H106">
            <v>9</v>
          </cell>
          <cell r="R106">
            <v>280000</v>
          </cell>
        </row>
        <row r="107">
          <cell r="A107" t="str">
            <v>N8503-16</v>
          </cell>
          <cell r="B107" t="str">
            <v>増設バッテリ</v>
          </cell>
          <cell r="C107">
            <v>0.1</v>
          </cell>
          <cell r="D107">
            <v>2.2000000000000002</v>
          </cell>
          <cell r="E107">
            <v>0.1</v>
          </cell>
          <cell r="F107">
            <v>40000</v>
          </cell>
          <cell r="G107">
            <v>2.2000000000000002</v>
          </cell>
          <cell r="H107">
            <v>0</v>
          </cell>
          <cell r="R107">
            <v>40000</v>
          </cell>
        </row>
        <row r="108">
          <cell r="A108" t="str">
            <v>N8503-18</v>
          </cell>
          <cell r="B108" t="str">
            <v>SCSIコントローラ(ディスクアレイ用)</v>
          </cell>
          <cell r="C108">
            <v>0.1</v>
          </cell>
          <cell r="D108">
            <v>3</v>
          </cell>
          <cell r="E108">
            <v>0.1</v>
          </cell>
          <cell r="F108">
            <v>100000</v>
          </cell>
          <cell r="G108">
            <v>3</v>
          </cell>
          <cell r="H108">
            <v>0</v>
          </cell>
          <cell r="R108">
            <v>100000</v>
          </cell>
        </row>
        <row r="109">
          <cell r="A109" t="str">
            <v>N8503-21</v>
          </cell>
          <cell r="B109" t="str">
            <v>サーバマネージメントボード</v>
          </cell>
          <cell r="C109">
            <v>0.2</v>
          </cell>
          <cell r="D109">
            <v>5.5</v>
          </cell>
          <cell r="E109">
            <v>0.2</v>
          </cell>
          <cell r="F109">
            <v>60000</v>
          </cell>
          <cell r="G109">
            <v>5.5</v>
          </cell>
          <cell r="H109">
            <v>4</v>
          </cell>
          <cell r="R109">
            <v>60000</v>
          </cell>
        </row>
        <row r="110">
          <cell r="A110" t="str">
            <v>N8503-21A</v>
          </cell>
          <cell r="B110" t="str">
            <v>サーバマネージメントボード</v>
          </cell>
          <cell r="C110">
            <v>0.2</v>
          </cell>
          <cell r="D110">
            <v>5.5</v>
          </cell>
          <cell r="E110">
            <v>0.2</v>
          </cell>
          <cell r="F110">
            <v>60000</v>
          </cell>
          <cell r="G110">
            <v>5.5</v>
          </cell>
          <cell r="H110">
            <v>4</v>
          </cell>
          <cell r="R110">
            <v>60000</v>
          </cell>
        </row>
        <row r="111">
          <cell r="A111" t="str">
            <v>N8503-30</v>
          </cell>
          <cell r="B111" t="str">
            <v>デュアルポート機構</v>
          </cell>
          <cell r="C111">
            <v>25</v>
          </cell>
          <cell r="D111">
            <v>1230000</v>
          </cell>
          <cell r="G111">
            <v>25</v>
          </cell>
          <cell r="R111">
            <v>1230000</v>
          </cell>
        </row>
        <row r="112">
          <cell r="A112" t="str">
            <v>N8503-31A</v>
          </cell>
          <cell r="B112" t="str">
            <v>SCSIコントローラ</v>
          </cell>
          <cell r="C112">
            <v>0.2</v>
          </cell>
          <cell r="D112">
            <v>10</v>
          </cell>
          <cell r="E112">
            <v>0.2</v>
          </cell>
          <cell r="F112">
            <v>120000</v>
          </cell>
          <cell r="G112">
            <v>10</v>
          </cell>
          <cell r="H112">
            <v>4</v>
          </cell>
          <cell r="R112">
            <v>120000</v>
          </cell>
        </row>
        <row r="113">
          <cell r="A113" t="str">
            <v>N8503-32A</v>
          </cell>
          <cell r="B113" t="str">
            <v>Fibre Channelコントローラ</v>
          </cell>
          <cell r="C113">
            <v>0.2</v>
          </cell>
          <cell r="D113">
            <v>13</v>
          </cell>
          <cell r="E113">
            <v>0.2</v>
          </cell>
          <cell r="F113">
            <v>300000</v>
          </cell>
          <cell r="G113">
            <v>13</v>
          </cell>
          <cell r="H113">
            <v>11</v>
          </cell>
          <cell r="R113">
            <v>300000</v>
          </cell>
          <cell r="AG113" t="str">
            <v>K210-80</v>
          </cell>
        </row>
        <row r="114">
          <cell r="A114" t="str">
            <v>N8503-33</v>
          </cell>
          <cell r="B114" t="str">
            <v>サーバマネージメントボード</v>
          </cell>
          <cell r="C114">
            <v>0.3</v>
          </cell>
          <cell r="D114">
            <v>5</v>
          </cell>
          <cell r="E114">
            <v>0.3</v>
          </cell>
          <cell r="F114">
            <v>120000</v>
          </cell>
          <cell r="G114">
            <v>5</v>
          </cell>
          <cell r="H114">
            <v>4</v>
          </cell>
          <cell r="R114">
            <v>120000</v>
          </cell>
        </row>
        <row r="115">
          <cell r="A115" t="str">
            <v>N8503-34</v>
          </cell>
          <cell r="B115" t="str">
            <v>Fibre Channel用変換アダプタ</v>
          </cell>
          <cell r="C115">
            <v>0.1</v>
          </cell>
          <cell r="D115">
            <v>260000</v>
          </cell>
          <cell r="E115">
            <v>0.1</v>
          </cell>
          <cell r="R115">
            <v>260000</v>
          </cell>
        </row>
        <row r="116">
          <cell r="A116" t="str">
            <v>N8503-35</v>
          </cell>
          <cell r="B116" t="str">
            <v>SCSIコントローラ</v>
          </cell>
          <cell r="C116">
            <v>0.2</v>
          </cell>
          <cell r="D116">
            <v>7.5</v>
          </cell>
          <cell r="E116">
            <v>0.2</v>
          </cell>
          <cell r="F116">
            <v>60000</v>
          </cell>
          <cell r="G116">
            <v>7.5</v>
          </cell>
          <cell r="H116">
            <v>6</v>
          </cell>
          <cell r="R116">
            <v>60000</v>
          </cell>
        </row>
        <row r="117">
          <cell r="A117" t="str">
            <v>N8503-36A</v>
          </cell>
          <cell r="B117" t="str">
            <v>ディスクアレイコントローラ</v>
          </cell>
          <cell r="C117">
            <v>0.3</v>
          </cell>
          <cell r="D117">
            <v>0.99</v>
          </cell>
          <cell r="E117">
            <v>0.3</v>
          </cell>
          <cell r="F117">
            <v>280000</v>
          </cell>
          <cell r="G117">
            <v>0.99</v>
          </cell>
          <cell r="H117">
            <v>0</v>
          </cell>
          <cell r="R117">
            <v>280000</v>
          </cell>
        </row>
        <row r="118">
          <cell r="A118" t="str">
            <v>N8503-40</v>
          </cell>
          <cell r="B118" t="str">
            <v>PCIスロット拡張ボード</v>
          </cell>
          <cell r="C118">
            <v>1</v>
          </cell>
          <cell r="D118">
            <v>4</v>
          </cell>
          <cell r="E118">
            <v>1</v>
          </cell>
          <cell r="F118">
            <v>200000</v>
          </cell>
          <cell r="G118">
            <v>4</v>
          </cell>
          <cell r="H118">
            <v>0</v>
          </cell>
          <cell r="R118">
            <v>200000</v>
          </cell>
        </row>
        <row r="119">
          <cell r="A119" t="str">
            <v>N8503-42</v>
          </cell>
          <cell r="B119" t="str">
            <v>SCSIコントローラ</v>
          </cell>
          <cell r="C119">
            <v>0.2</v>
          </cell>
          <cell r="D119">
            <v>0.85</v>
          </cell>
          <cell r="E119">
            <v>0.2</v>
          </cell>
          <cell r="F119">
            <v>41000</v>
          </cell>
          <cell r="G119">
            <v>0.85</v>
          </cell>
          <cell r="H119">
            <v>0</v>
          </cell>
          <cell r="R119">
            <v>41000</v>
          </cell>
        </row>
        <row r="120">
          <cell r="A120" t="str">
            <v>N8503-43</v>
          </cell>
          <cell r="B120" t="str">
            <v>ディスクアレイコントローラ</v>
          </cell>
          <cell r="C120">
            <v>0.4</v>
          </cell>
          <cell r="D120">
            <v>12.9</v>
          </cell>
          <cell r="E120">
            <v>0.4</v>
          </cell>
          <cell r="F120">
            <v>480000</v>
          </cell>
          <cell r="G120">
            <v>12.9</v>
          </cell>
          <cell r="H120">
            <v>11</v>
          </cell>
          <cell r="R120">
            <v>480000</v>
          </cell>
        </row>
        <row r="121">
          <cell r="A121" t="str">
            <v>N8503-44</v>
          </cell>
          <cell r="B121" t="str">
            <v>ディスクアレイコントローラ</v>
          </cell>
          <cell r="C121">
            <v>0.2</v>
          </cell>
          <cell r="D121">
            <v>17.5</v>
          </cell>
          <cell r="E121">
            <v>0.2</v>
          </cell>
          <cell r="F121">
            <v>140000</v>
          </cell>
          <cell r="G121">
            <v>17.5</v>
          </cell>
          <cell r="H121">
            <v>7</v>
          </cell>
          <cell r="R121">
            <v>140000</v>
          </cell>
        </row>
        <row r="122">
          <cell r="A122" t="str">
            <v>N8503-46</v>
          </cell>
          <cell r="B122" t="str">
            <v>デュアルポート機構</v>
          </cell>
          <cell r="C122">
            <v>2.1</v>
          </cell>
          <cell r="D122">
            <v>0</v>
          </cell>
          <cell r="E122">
            <v>2.1</v>
          </cell>
          <cell r="H122">
            <v>0</v>
          </cell>
          <cell r="R122">
            <v>700000</v>
          </cell>
        </row>
        <row r="123">
          <cell r="A123" t="str">
            <v>N8503-47</v>
          </cell>
          <cell r="B123" t="str">
            <v>VI接続ボード</v>
          </cell>
          <cell r="C123">
            <v>0.2</v>
          </cell>
          <cell r="D123">
            <v>300000</v>
          </cell>
          <cell r="E123">
            <v>0.2</v>
          </cell>
          <cell r="R123">
            <v>300000</v>
          </cell>
          <cell r="AG123" t="str">
            <v>K210-80</v>
          </cell>
        </row>
        <row r="124">
          <cell r="A124" t="str">
            <v>N8503-49</v>
          </cell>
          <cell r="B124" t="str">
            <v>ディスクアレイコントローラ</v>
          </cell>
          <cell r="C124">
            <v>0.4</v>
          </cell>
          <cell r="D124">
            <v>12.9</v>
          </cell>
          <cell r="E124">
            <v>0.4</v>
          </cell>
          <cell r="F124">
            <v>270000</v>
          </cell>
          <cell r="G124">
            <v>12.9</v>
          </cell>
          <cell r="H124">
            <v>11</v>
          </cell>
          <cell r="R124">
            <v>270000</v>
          </cell>
        </row>
        <row r="125">
          <cell r="A125" t="str">
            <v>N8503-51</v>
          </cell>
          <cell r="B125" t="str">
            <v>ディスクミラーリングコントローラ</v>
          </cell>
          <cell r="C125">
            <v>0.35</v>
          </cell>
          <cell r="D125">
            <v>0.35</v>
          </cell>
          <cell r="E125">
            <v>0.35</v>
          </cell>
          <cell r="F125">
            <v>35000</v>
          </cell>
          <cell r="G125">
            <v>0.35</v>
          </cell>
          <cell r="H125">
            <v>0</v>
          </cell>
          <cell r="R125">
            <v>35000</v>
          </cell>
        </row>
        <row r="126">
          <cell r="A126" t="str">
            <v>N8504-04</v>
          </cell>
          <cell r="B126" t="str">
            <v>ISDN高速回線ボード</v>
          </cell>
          <cell r="C126">
            <v>0.5</v>
          </cell>
          <cell r="D126">
            <v>7.5</v>
          </cell>
          <cell r="E126">
            <v>0.5</v>
          </cell>
          <cell r="F126">
            <v>160000</v>
          </cell>
          <cell r="G126">
            <v>7.5</v>
          </cell>
          <cell r="H126">
            <v>6</v>
          </cell>
          <cell r="R126">
            <v>160000</v>
          </cell>
        </row>
        <row r="127">
          <cell r="A127" t="str">
            <v>N8504-05</v>
          </cell>
          <cell r="B127" t="str">
            <v>B4680接続ボード(5/2)</v>
          </cell>
          <cell r="C127">
            <v>0.3</v>
          </cell>
          <cell r="D127">
            <v>5</v>
          </cell>
          <cell r="E127">
            <v>0.3</v>
          </cell>
          <cell r="F127">
            <v>58000</v>
          </cell>
          <cell r="G127">
            <v>5</v>
          </cell>
          <cell r="H127">
            <v>4</v>
          </cell>
          <cell r="R127">
            <v>58000</v>
          </cell>
        </row>
        <row r="128">
          <cell r="A128" t="str">
            <v>N8504-06</v>
          </cell>
          <cell r="B128" t="str">
            <v>B4680接続ボード(5/T)</v>
          </cell>
          <cell r="C128">
            <v>0.3</v>
          </cell>
          <cell r="D128">
            <v>5</v>
          </cell>
          <cell r="E128">
            <v>0.3</v>
          </cell>
          <cell r="F128">
            <v>58000</v>
          </cell>
          <cell r="G128">
            <v>5</v>
          </cell>
          <cell r="H128">
            <v>4</v>
          </cell>
          <cell r="R128">
            <v>58000</v>
          </cell>
        </row>
        <row r="129">
          <cell r="A129" t="str">
            <v>N8504-07</v>
          </cell>
          <cell r="B129" t="str">
            <v>V.24高速多回線ボード</v>
          </cell>
          <cell r="C129">
            <v>0.5</v>
          </cell>
          <cell r="D129">
            <v>9</v>
          </cell>
          <cell r="E129">
            <v>0.5</v>
          </cell>
          <cell r="F129">
            <v>200000</v>
          </cell>
          <cell r="G129">
            <v>9</v>
          </cell>
          <cell r="H129">
            <v>7</v>
          </cell>
          <cell r="R129">
            <v>200000</v>
          </cell>
        </row>
        <row r="130">
          <cell r="A130" t="str">
            <v>N8504-08</v>
          </cell>
          <cell r="B130" t="str">
            <v>X.21高速多回線ボード</v>
          </cell>
          <cell r="C130">
            <v>0.5</v>
          </cell>
          <cell r="D130">
            <v>9</v>
          </cell>
          <cell r="E130">
            <v>0.5</v>
          </cell>
          <cell r="F130">
            <v>200000</v>
          </cell>
          <cell r="G130">
            <v>9</v>
          </cell>
          <cell r="H130">
            <v>7</v>
          </cell>
          <cell r="R130">
            <v>200000</v>
          </cell>
        </row>
        <row r="131">
          <cell r="A131" t="str">
            <v>N8504-09</v>
          </cell>
          <cell r="B131" t="str">
            <v>V.24高速多回線サブボード</v>
          </cell>
          <cell r="C131">
            <v>0.05</v>
          </cell>
          <cell r="D131">
            <v>0.5</v>
          </cell>
          <cell r="E131">
            <v>0.05</v>
          </cell>
          <cell r="F131">
            <v>50000</v>
          </cell>
          <cell r="G131">
            <v>0.5</v>
          </cell>
          <cell r="H131">
            <v>0</v>
          </cell>
          <cell r="R131">
            <v>50000</v>
          </cell>
          <cell r="AG131" t="str">
            <v>Ｋ210-53</v>
          </cell>
        </row>
        <row r="132">
          <cell r="A132" t="str">
            <v>N8504-10</v>
          </cell>
          <cell r="B132" t="str">
            <v>X.21高速多回線サブボード</v>
          </cell>
          <cell r="C132">
            <v>0.05</v>
          </cell>
          <cell r="D132">
            <v>0.5</v>
          </cell>
          <cell r="E132">
            <v>0.05</v>
          </cell>
          <cell r="F132">
            <v>50000</v>
          </cell>
          <cell r="G132">
            <v>0.5</v>
          </cell>
          <cell r="H132">
            <v>0</v>
          </cell>
          <cell r="R132">
            <v>50000</v>
          </cell>
          <cell r="AG132" t="str">
            <v>Ｋ210-54</v>
          </cell>
        </row>
        <row r="133">
          <cell r="A133" t="str">
            <v>N8504-14A</v>
          </cell>
          <cell r="B133" t="str">
            <v>ATMボード</v>
          </cell>
          <cell r="C133">
            <v>0.3</v>
          </cell>
          <cell r="D133">
            <v>7.5</v>
          </cell>
          <cell r="E133">
            <v>0.3</v>
          </cell>
          <cell r="F133">
            <v>210000</v>
          </cell>
          <cell r="G133">
            <v>7.5</v>
          </cell>
          <cell r="H133">
            <v>6</v>
          </cell>
          <cell r="R133">
            <v>210000</v>
          </cell>
        </row>
        <row r="134">
          <cell r="A134" t="str">
            <v>N8504-19A</v>
          </cell>
          <cell r="B134" t="str">
            <v>ATMボード(155M UTP)</v>
          </cell>
          <cell r="C134">
            <v>0.3</v>
          </cell>
          <cell r="D134">
            <v>7.5</v>
          </cell>
          <cell r="E134">
            <v>0.3</v>
          </cell>
          <cell r="F134">
            <v>190000</v>
          </cell>
          <cell r="G134">
            <v>7.5</v>
          </cell>
          <cell r="H134">
            <v>6</v>
          </cell>
          <cell r="R134">
            <v>190000</v>
          </cell>
        </row>
        <row r="135">
          <cell r="A135" t="str">
            <v>N8504-20A</v>
          </cell>
          <cell r="B135" t="str">
            <v>ATMボード(155M SMF)</v>
          </cell>
          <cell r="C135">
            <v>0.3</v>
          </cell>
          <cell r="D135">
            <v>7.5</v>
          </cell>
          <cell r="E135">
            <v>0.3</v>
          </cell>
          <cell r="F135">
            <v>550000</v>
          </cell>
          <cell r="G135">
            <v>7.5</v>
          </cell>
          <cell r="H135">
            <v>6</v>
          </cell>
          <cell r="R135">
            <v>550000</v>
          </cell>
        </row>
        <row r="136">
          <cell r="A136" t="str">
            <v>N8504-21</v>
          </cell>
          <cell r="B136" t="str">
            <v>ATMボード(25M UTP)</v>
          </cell>
          <cell r="C136">
            <v>0.3</v>
          </cell>
          <cell r="D136">
            <v>10</v>
          </cell>
          <cell r="E136">
            <v>0.3</v>
          </cell>
          <cell r="F136">
            <v>80000</v>
          </cell>
          <cell r="G136">
            <v>10</v>
          </cell>
          <cell r="H136">
            <v>8</v>
          </cell>
          <cell r="R136">
            <v>80000</v>
          </cell>
        </row>
        <row r="137">
          <cell r="A137" t="str">
            <v>N8504-22A</v>
          </cell>
          <cell r="B137" t="str">
            <v>高速回線ボード</v>
          </cell>
          <cell r="C137">
            <v>0.5</v>
          </cell>
          <cell r="D137">
            <v>7.5</v>
          </cell>
          <cell r="E137">
            <v>0.5</v>
          </cell>
          <cell r="F137">
            <v>130000</v>
          </cell>
          <cell r="G137">
            <v>7.5</v>
          </cell>
          <cell r="H137">
            <v>6</v>
          </cell>
          <cell r="R137">
            <v>130000</v>
          </cell>
        </row>
        <row r="138">
          <cell r="A138" t="str">
            <v>N8504-23</v>
          </cell>
          <cell r="B138" t="str">
            <v>V.24高速多回線ボード</v>
          </cell>
          <cell r="C138">
            <v>0.5</v>
          </cell>
          <cell r="D138">
            <v>9</v>
          </cell>
          <cell r="E138">
            <v>0.5</v>
          </cell>
          <cell r="F138">
            <v>200000</v>
          </cell>
          <cell r="G138">
            <v>9</v>
          </cell>
          <cell r="H138">
            <v>7</v>
          </cell>
          <cell r="R138">
            <v>200000</v>
          </cell>
        </row>
        <row r="139">
          <cell r="A139" t="str">
            <v>N8504-24</v>
          </cell>
          <cell r="B139" t="str">
            <v>X.21高速多回線ボード</v>
          </cell>
          <cell r="C139">
            <v>0.5</v>
          </cell>
          <cell r="D139">
            <v>9</v>
          </cell>
          <cell r="E139">
            <v>0.5</v>
          </cell>
          <cell r="F139">
            <v>200000</v>
          </cell>
          <cell r="G139">
            <v>9</v>
          </cell>
          <cell r="H139">
            <v>7</v>
          </cell>
          <cell r="R139">
            <v>200000</v>
          </cell>
        </row>
        <row r="140">
          <cell r="A140" t="str">
            <v>N8504-32</v>
          </cell>
          <cell r="B140" t="str">
            <v>FDDIボード(MMF)(DAS)</v>
          </cell>
          <cell r="C140">
            <v>0.3</v>
          </cell>
          <cell r="D140">
            <v>8</v>
          </cell>
          <cell r="E140">
            <v>0.3</v>
          </cell>
          <cell r="F140">
            <v>550000</v>
          </cell>
          <cell r="G140">
            <v>8</v>
          </cell>
          <cell r="H140">
            <v>6</v>
          </cell>
          <cell r="R140">
            <v>550000</v>
          </cell>
        </row>
        <row r="141">
          <cell r="A141" t="str">
            <v>N8504-33</v>
          </cell>
          <cell r="B141" t="str">
            <v>FDDIボード(MMF)(SAS)</v>
          </cell>
          <cell r="C141">
            <v>0.3</v>
          </cell>
          <cell r="D141">
            <v>6</v>
          </cell>
          <cell r="E141">
            <v>0.3</v>
          </cell>
          <cell r="F141">
            <v>300000</v>
          </cell>
          <cell r="G141">
            <v>6</v>
          </cell>
          <cell r="H141">
            <v>5</v>
          </cell>
          <cell r="R141">
            <v>300000</v>
          </cell>
        </row>
        <row r="142">
          <cell r="A142" t="str">
            <v>N8504-34</v>
          </cell>
          <cell r="B142" t="str">
            <v>FDDIボード(UTP)</v>
          </cell>
          <cell r="C142">
            <v>0.3</v>
          </cell>
          <cell r="D142">
            <v>5.5</v>
          </cell>
          <cell r="E142">
            <v>0.3</v>
          </cell>
          <cell r="F142">
            <v>175000</v>
          </cell>
          <cell r="G142">
            <v>5.5</v>
          </cell>
          <cell r="H142">
            <v>4</v>
          </cell>
          <cell r="R142">
            <v>175000</v>
          </cell>
        </row>
        <row r="143">
          <cell r="A143" t="str">
            <v>N8504-35</v>
          </cell>
          <cell r="B143" t="str">
            <v>モデムボード</v>
          </cell>
          <cell r="C143">
            <v>0.6</v>
          </cell>
          <cell r="D143">
            <v>3</v>
          </cell>
          <cell r="E143">
            <v>0.6</v>
          </cell>
          <cell r="F143">
            <v>30000</v>
          </cell>
          <cell r="G143">
            <v>3</v>
          </cell>
          <cell r="H143">
            <v>2</v>
          </cell>
          <cell r="R143">
            <v>30000</v>
          </cell>
        </row>
        <row r="144">
          <cell r="A144" t="str">
            <v>N8504-36</v>
          </cell>
          <cell r="B144" t="str">
            <v>B4680接続ボード(T)</v>
          </cell>
          <cell r="C144">
            <v>0.2</v>
          </cell>
          <cell r="D144">
            <v>6</v>
          </cell>
          <cell r="E144">
            <v>0.2</v>
          </cell>
          <cell r="F144">
            <v>71000</v>
          </cell>
          <cell r="G144">
            <v>6</v>
          </cell>
          <cell r="H144">
            <v>5</v>
          </cell>
          <cell r="R144">
            <v>71000</v>
          </cell>
        </row>
        <row r="145">
          <cell r="A145" t="str">
            <v>N8504-38</v>
          </cell>
          <cell r="B145" t="str">
            <v>100BASE-TX接続ボード</v>
          </cell>
          <cell r="C145">
            <v>0.2</v>
          </cell>
          <cell r="D145">
            <v>3.3</v>
          </cell>
          <cell r="E145">
            <v>0.2</v>
          </cell>
          <cell r="F145">
            <v>21000</v>
          </cell>
          <cell r="G145">
            <v>3.3</v>
          </cell>
          <cell r="H145">
            <v>2</v>
          </cell>
          <cell r="R145">
            <v>21000</v>
          </cell>
        </row>
        <row r="146">
          <cell r="A146" t="str">
            <v>N8504-39A</v>
          </cell>
          <cell r="B146" t="str">
            <v>1000BASE-SX接続ボード</v>
          </cell>
          <cell r="C146">
            <v>0.2</v>
          </cell>
          <cell r="D146">
            <v>7.5</v>
          </cell>
          <cell r="E146">
            <v>0.2</v>
          </cell>
          <cell r="F146">
            <v>250000</v>
          </cell>
          <cell r="G146">
            <v>7.5</v>
          </cell>
          <cell r="H146">
            <v>6</v>
          </cell>
          <cell r="R146">
            <v>250000</v>
          </cell>
        </row>
        <row r="147">
          <cell r="A147" t="str">
            <v>N8504-42</v>
          </cell>
          <cell r="B147" t="str">
            <v>4回線音声・FAX処理ボード</v>
          </cell>
          <cell r="C147">
            <v>0.4</v>
          </cell>
          <cell r="D147">
            <v>17.3</v>
          </cell>
          <cell r="E147">
            <v>0.4</v>
          </cell>
          <cell r="F147">
            <v>398000</v>
          </cell>
          <cell r="G147">
            <v>17.3</v>
          </cell>
          <cell r="H147">
            <v>14</v>
          </cell>
          <cell r="R147">
            <v>398000</v>
          </cell>
          <cell r="AG147" t="str">
            <v>UL1131-08</v>
          </cell>
        </row>
        <row r="148">
          <cell r="A148" t="str">
            <v>N8504-43</v>
          </cell>
          <cell r="B148" t="str">
            <v>4回線音声処理ボード</v>
          </cell>
          <cell r="C148">
            <v>0.3</v>
          </cell>
          <cell r="D148">
            <v>9.1</v>
          </cell>
          <cell r="E148">
            <v>0.3</v>
          </cell>
          <cell r="F148">
            <v>330000</v>
          </cell>
          <cell r="G148">
            <v>9.1</v>
          </cell>
          <cell r="H148">
            <v>7</v>
          </cell>
          <cell r="R148">
            <v>330000</v>
          </cell>
          <cell r="AG148" t="str">
            <v>UL1131-08</v>
          </cell>
        </row>
        <row r="149">
          <cell r="A149" t="str">
            <v>N8504-55</v>
          </cell>
          <cell r="B149" t="str">
            <v>高速回線ボード</v>
          </cell>
          <cell r="C149">
            <v>0.4</v>
          </cell>
          <cell r="D149">
            <v>9.1999999999999993</v>
          </cell>
          <cell r="E149">
            <v>0.4</v>
          </cell>
          <cell r="F149">
            <v>130000</v>
          </cell>
          <cell r="G149">
            <v>9.1999999999999993</v>
          </cell>
          <cell r="H149">
            <v>7</v>
          </cell>
          <cell r="R149">
            <v>130000</v>
          </cell>
        </row>
        <row r="150">
          <cell r="A150" t="str">
            <v>N8504-56</v>
          </cell>
          <cell r="B150" t="str">
            <v>ISDN高速回線ボード</v>
          </cell>
          <cell r="C150">
            <v>0.4</v>
          </cell>
          <cell r="D150">
            <v>5</v>
          </cell>
          <cell r="E150">
            <v>0.4</v>
          </cell>
          <cell r="F150">
            <v>160000</v>
          </cell>
          <cell r="G150">
            <v>5</v>
          </cell>
          <cell r="H150">
            <v>4</v>
          </cell>
          <cell r="R150">
            <v>160000</v>
          </cell>
        </row>
        <row r="151">
          <cell r="A151" t="str">
            <v>N8504-75</v>
          </cell>
          <cell r="B151" t="str">
            <v>100BASE-TX接続ボード</v>
          </cell>
          <cell r="C151">
            <v>0.2</v>
          </cell>
          <cell r="D151">
            <v>5</v>
          </cell>
          <cell r="E151">
            <v>0.2</v>
          </cell>
          <cell r="F151">
            <v>21000</v>
          </cell>
          <cell r="G151">
            <v>5</v>
          </cell>
          <cell r="H151">
            <v>4</v>
          </cell>
          <cell r="R151">
            <v>21000</v>
          </cell>
        </row>
        <row r="152">
          <cell r="A152" t="str">
            <v>N8504-80</v>
          </cell>
          <cell r="B152" t="str">
            <v>100BASE-TX接続ボード</v>
          </cell>
          <cell r="C152">
            <v>0.2</v>
          </cell>
          <cell r="D152">
            <v>5</v>
          </cell>
          <cell r="E152">
            <v>0.2</v>
          </cell>
          <cell r="F152">
            <v>60000</v>
          </cell>
          <cell r="G152">
            <v>5</v>
          </cell>
          <cell r="H152">
            <v>4</v>
          </cell>
          <cell r="R152">
            <v>60000</v>
          </cell>
        </row>
        <row r="153">
          <cell r="A153" t="str">
            <v>N8505-07</v>
          </cell>
          <cell r="B153" t="str">
            <v>グラフィックスアクセラレータ(MEGA3)</v>
          </cell>
          <cell r="C153">
            <v>0.2</v>
          </cell>
          <cell r="D153">
            <v>2.5</v>
          </cell>
          <cell r="E153">
            <v>0.2</v>
          </cell>
          <cell r="F153">
            <v>62000</v>
          </cell>
          <cell r="G153">
            <v>2.5</v>
          </cell>
          <cell r="H153">
            <v>2</v>
          </cell>
          <cell r="R153">
            <v>62000</v>
          </cell>
        </row>
        <row r="154">
          <cell r="A154" t="str">
            <v>N8505-14</v>
          </cell>
          <cell r="B154" t="str">
            <v>グラフィックスアクセラレータ(TE3)</v>
          </cell>
          <cell r="C154">
            <v>2.17</v>
          </cell>
          <cell r="D154">
            <v>88.3</v>
          </cell>
          <cell r="E154">
            <v>2.17</v>
          </cell>
          <cell r="F154">
            <v>980000</v>
          </cell>
          <cell r="G154">
            <v>88.3</v>
          </cell>
          <cell r="H154">
            <v>81</v>
          </cell>
          <cell r="R154">
            <v>980000</v>
          </cell>
        </row>
        <row r="155">
          <cell r="A155" t="str">
            <v>N8505-16</v>
          </cell>
          <cell r="B155" t="str">
            <v>グラフィックスアクセラレータ(Oxygen202)</v>
          </cell>
          <cell r="C155">
            <v>0.3</v>
          </cell>
          <cell r="D155">
            <v>25</v>
          </cell>
          <cell r="E155">
            <v>0.3</v>
          </cell>
          <cell r="F155">
            <v>400000</v>
          </cell>
          <cell r="G155">
            <v>25</v>
          </cell>
          <cell r="H155">
            <v>21</v>
          </cell>
          <cell r="R155">
            <v>400000</v>
          </cell>
        </row>
        <row r="156">
          <cell r="A156" t="str">
            <v>N8505-27</v>
          </cell>
          <cell r="B156" t="str">
            <v>暗号ボード</v>
          </cell>
          <cell r="C156">
            <v>0.46</v>
          </cell>
          <cell r="D156">
            <v>0</v>
          </cell>
          <cell r="E156">
            <v>0.46</v>
          </cell>
          <cell r="H156">
            <v>0</v>
          </cell>
          <cell r="R156">
            <v>600000</v>
          </cell>
        </row>
        <row r="157">
          <cell r="A157" t="str">
            <v>N8505-37</v>
          </cell>
          <cell r="B157" t="str">
            <v>グラフィックスアクセラレータ(Gloria Synergy)</v>
          </cell>
          <cell r="C157">
            <v>0.14000000000000001</v>
          </cell>
          <cell r="D157">
            <v>7.5</v>
          </cell>
          <cell r="E157">
            <v>0.14000000000000001</v>
          </cell>
          <cell r="F157">
            <v>30000</v>
          </cell>
          <cell r="G157">
            <v>7.5</v>
          </cell>
          <cell r="H157">
            <v>6</v>
          </cell>
          <cell r="R157">
            <v>30000</v>
          </cell>
        </row>
        <row r="158">
          <cell r="A158" t="str">
            <v>N8505-39</v>
          </cell>
          <cell r="B158" t="str">
            <v>グラフィックスアクセラレータ(SynergyⅡ)</v>
          </cell>
          <cell r="C158">
            <v>0.14000000000000001</v>
          </cell>
          <cell r="D158">
            <v>7.5</v>
          </cell>
          <cell r="E158">
            <v>0.14000000000000001</v>
          </cell>
          <cell r="F158">
            <v>38000</v>
          </cell>
          <cell r="G158">
            <v>7.5</v>
          </cell>
          <cell r="H158">
            <v>6</v>
          </cell>
          <cell r="R158">
            <v>38000</v>
          </cell>
        </row>
        <row r="159">
          <cell r="A159" t="str">
            <v>N8540-28</v>
          </cell>
          <cell r="B159" t="str">
            <v>42Uラック</v>
          </cell>
          <cell r="C159" t="str">
            <v>RA</v>
          </cell>
          <cell r="D159">
            <v>42</v>
          </cell>
          <cell r="E159">
            <v>86.8</v>
          </cell>
          <cell r="F159">
            <v>350</v>
          </cell>
          <cell r="G159" t="str">
            <v>N8540-34</v>
          </cell>
          <cell r="H159">
            <v>286000</v>
          </cell>
          <cell r="I159">
            <v>-1.85</v>
          </cell>
          <cell r="J159">
            <v>13.05</v>
          </cell>
          <cell r="K159">
            <v>61.83</v>
          </cell>
          <cell r="L159">
            <v>73.23</v>
          </cell>
          <cell r="M159">
            <v>39.549999999999997</v>
          </cell>
          <cell r="N159" t="str">
            <v>N8540-34</v>
          </cell>
          <cell r="O159">
            <v>23.6</v>
          </cell>
          <cell r="P159">
            <v>57</v>
          </cell>
          <cell r="Q159">
            <v>17.364999999999998</v>
          </cell>
          <cell r="R159">
            <v>286000</v>
          </cell>
          <cell r="S159">
            <v>-1.85</v>
          </cell>
          <cell r="T159">
            <v>13.05</v>
          </cell>
          <cell r="U159">
            <v>61.83</v>
          </cell>
          <cell r="V159">
            <v>73.23</v>
          </cell>
          <cell r="W159">
            <v>39.549999999999997</v>
          </cell>
          <cell r="X159">
            <v>24.1</v>
          </cell>
          <cell r="Y159">
            <v>23.6</v>
          </cell>
          <cell r="Z159">
            <v>57</v>
          </cell>
          <cell r="AA159">
            <v>17.364999999999998</v>
          </cell>
          <cell r="AD159">
            <v>0</v>
          </cell>
          <cell r="AE159">
            <v>100</v>
          </cell>
          <cell r="AF159">
            <v>45</v>
          </cell>
          <cell r="AG159">
            <v>0</v>
          </cell>
        </row>
        <row r="160">
          <cell r="A160" t="str">
            <v>N8540-29</v>
          </cell>
          <cell r="B160" t="str">
            <v>36Uラック</v>
          </cell>
          <cell r="C160" t="str">
            <v>RA</v>
          </cell>
          <cell r="D160">
            <v>36</v>
          </cell>
          <cell r="E160">
            <v>79.8</v>
          </cell>
          <cell r="F160">
            <v>350</v>
          </cell>
          <cell r="G160" t="str">
            <v>N8540-35</v>
          </cell>
          <cell r="H160">
            <v>216000</v>
          </cell>
          <cell r="I160">
            <v>-1.85</v>
          </cell>
          <cell r="J160">
            <v>13.05</v>
          </cell>
          <cell r="K160">
            <v>61.83</v>
          </cell>
          <cell r="L160">
            <v>73.23</v>
          </cell>
          <cell r="M160">
            <v>39.549999999999997</v>
          </cell>
          <cell r="N160" t="str">
            <v>N8540-35</v>
          </cell>
          <cell r="O160">
            <v>23.6</v>
          </cell>
          <cell r="P160">
            <v>57</v>
          </cell>
          <cell r="Q160">
            <v>17.364999999999998</v>
          </cell>
          <cell r="R160">
            <v>216000</v>
          </cell>
          <cell r="S160">
            <v>-1.85</v>
          </cell>
          <cell r="T160">
            <v>13.05</v>
          </cell>
          <cell r="U160">
            <v>61.83</v>
          </cell>
          <cell r="V160">
            <v>73.23</v>
          </cell>
          <cell r="W160">
            <v>39.549999999999997</v>
          </cell>
          <cell r="X160">
            <v>24.1</v>
          </cell>
          <cell r="Y160">
            <v>23.6</v>
          </cell>
          <cell r="Z160">
            <v>57</v>
          </cell>
          <cell r="AA160">
            <v>17.364999999999998</v>
          </cell>
          <cell r="AD160">
            <v>0</v>
          </cell>
          <cell r="AE160">
            <v>80</v>
          </cell>
          <cell r="AF160">
            <v>45</v>
          </cell>
          <cell r="AG160">
            <v>0</v>
          </cell>
        </row>
        <row r="161">
          <cell r="A161" t="str">
            <v>N8540-30</v>
          </cell>
          <cell r="B161" t="str">
            <v>ラック用ドア(42U)</v>
          </cell>
          <cell r="C161">
            <v>18.8</v>
          </cell>
          <cell r="D161">
            <v>52000</v>
          </cell>
          <cell r="E161">
            <v>18.8</v>
          </cell>
          <cell r="R161">
            <v>52000</v>
          </cell>
        </row>
        <row r="162">
          <cell r="A162" t="str">
            <v>N8540-31</v>
          </cell>
          <cell r="B162" t="str">
            <v>ラック用ドア(36U)</v>
          </cell>
          <cell r="C162">
            <v>17.3</v>
          </cell>
          <cell r="D162">
            <v>52000</v>
          </cell>
          <cell r="E162">
            <v>17.3</v>
          </cell>
          <cell r="R162">
            <v>52000</v>
          </cell>
        </row>
        <row r="163">
          <cell r="A163" t="str">
            <v>N8540-32</v>
          </cell>
          <cell r="B163" t="str">
            <v>42Uラックサイドパネルキット</v>
          </cell>
          <cell r="C163">
            <v>22.7</v>
          </cell>
          <cell r="D163">
            <v>30000</v>
          </cell>
          <cell r="E163">
            <v>22.7</v>
          </cell>
          <cell r="R163">
            <v>30000</v>
          </cell>
        </row>
        <row r="164">
          <cell r="A164" t="str">
            <v>N8540-33</v>
          </cell>
          <cell r="B164" t="str">
            <v>36Uラックサイドパネルキット</v>
          </cell>
          <cell r="C164">
            <v>21.6</v>
          </cell>
          <cell r="D164">
            <v>30000</v>
          </cell>
          <cell r="E164">
            <v>21.6</v>
          </cell>
          <cell r="R164">
            <v>30000</v>
          </cell>
        </row>
        <row r="165">
          <cell r="A165" t="str">
            <v>N8540-34</v>
          </cell>
          <cell r="B165" t="str">
            <v>ラック連結キット(42U)</v>
          </cell>
          <cell r="C165" t="str">
            <v>CN</v>
          </cell>
          <cell r="D165">
            <v>3.7</v>
          </cell>
          <cell r="E165">
            <v>3.7</v>
          </cell>
          <cell r="R165">
            <v>22000</v>
          </cell>
        </row>
        <row r="166">
          <cell r="A166" t="str">
            <v>N8540-35</v>
          </cell>
          <cell r="B166" t="str">
            <v>ラック連結キット(36U)</v>
          </cell>
          <cell r="C166" t="str">
            <v>CN</v>
          </cell>
          <cell r="D166">
            <v>3.2</v>
          </cell>
          <cell r="E166">
            <v>3.2</v>
          </cell>
          <cell r="R166">
            <v>22000</v>
          </cell>
        </row>
        <row r="167">
          <cell r="A167" t="str">
            <v>N8540-36</v>
          </cell>
          <cell r="B167" t="str">
            <v>ラックフロントエッジマスク(42U)</v>
          </cell>
          <cell r="C167">
            <v>8.9</v>
          </cell>
          <cell r="D167">
            <v>20000</v>
          </cell>
          <cell r="E167">
            <v>8.9</v>
          </cell>
          <cell r="R167">
            <v>20000</v>
          </cell>
        </row>
        <row r="168">
          <cell r="A168" t="str">
            <v>N8540-37</v>
          </cell>
          <cell r="B168" t="str">
            <v>ラックフロントエッジマスク(36U)</v>
          </cell>
          <cell r="C168">
            <v>7.3</v>
          </cell>
          <cell r="D168">
            <v>20000</v>
          </cell>
          <cell r="E168">
            <v>7.3</v>
          </cell>
          <cell r="R168">
            <v>20000</v>
          </cell>
        </row>
        <row r="169">
          <cell r="A169" t="str">
            <v>N8540-38</v>
          </cell>
          <cell r="B169" t="str">
            <v>16Uラック</v>
          </cell>
          <cell r="C169" t="str">
            <v>RA</v>
          </cell>
          <cell r="D169">
            <v>16</v>
          </cell>
          <cell r="E169">
            <v>57</v>
          </cell>
          <cell r="F169">
            <v>200</v>
          </cell>
          <cell r="G169">
            <v>168000</v>
          </cell>
          <cell r="H169">
            <v>-1.85</v>
          </cell>
          <cell r="I169">
            <v>13.05</v>
          </cell>
          <cell r="J169">
            <v>61.83</v>
          </cell>
          <cell r="K169">
            <v>73.23</v>
          </cell>
          <cell r="L169">
            <v>35.200000000000003</v>
          </cell>
          <cell r="M169">
            <v>24.1</v>
          </cell>
          <cell r="N169">
            <v>23.6</v>
          </cell>
          <cell r="O169">
            <v>57.5</v>
          </cell>
          <cell r="P169">
            <v>17.364999999999998</v>
          </cell>
          <cell r="Q169">
            <v>0</v>
          </cell>
          <cell r="R169">
            <v>168000</v>
          </cell>
          <cell r="S169">
            <v>-1.85</v>
          </cell>
          <cell r="T169">
            <v>13.05</v>
          </cell>
          <cell r="U169">
            <v>61.83</v>
          </cell>
          <cell r="V169">
            <v>73.23</v>
          </cell>
          <cell r="W169">
            <v>35.200000000000003</v>
          </cell>
          <cell r="X169">
            <v>24.1</v>
          </cell>
          <cell r="Y169">
            <v>23.6</v>
          </cell>
          <cell r="Z169">
            <v>57.5</v>
          </cell>
          <cell r="AA169">
            <v>17.364999999999998</v>
          </cell>
          <cell r="AD169">
            <v>0</v>
          </cell>
          <cell r="AE169">
            <v>45</v>
          </cell>
          <cell r="AF169">
            <v>45</v>
          </cell>
          <cell r="AG169">
            <v>0</v>
          </cell>
        </row>
        <row r="170">
          <cell r="A170" t="str">
            <v>N8540-39</v>
          </cell>
          <cell r="B170" t="str">
            <v>スタビライザ（フロント）</v>
          </cell>
          <cell r="C170" t="str">
            <v>STB</v>
          </cell>
          <cell r="D170">
            <v>16.399999999999999</v>
          </cell>
          <cell r="E170">
            <v>16.399999999999999</v>
          </cell>
          <cell r="R170">
            <v>7000</v>
          </cell>
        </row>
        <row r="171">
          <cell r="A171" t="str">
            <v>N8540-40</v>
          </cell>
          <cell r="B171" t="str">
            <v>汎用トレイ</v>
          </cell>
          <cell r="C171">
            <v>1</v>
          </cell>
          <cell r="D171">
            <v>1</v>
          </cell>
          <cell r="E171">
            <v>7</v>
          </cell>
          <cell r="F171">
            <v>60</v>
          </cell>
          <cell r="R171">
            <v>45000</v>
          </cell>
          <cell r="AC171">
            <v>60</v>
          </cell>
        </row>
        <row r="172">
          <cell r="A172" t="str">
            <v>N8540-42</v>
          </cell>
          <cell r="B172" t="str">
            <v>スタビライザ（サイド）</v>
          </cell>
          <cell r="C172" t="str">
            <v>STB</v>
          </cell>
          <cell r="D172">
            <v>15.5</v>
          </cell>
          <cell r="E172">
            <v>15.5</v>
          </cell>
          <cell r="R172">
            <v>8000</v>
          </cell>
        </row>
        <row r="173">
          <cell r="A173" t="str">
            <v>N8540-45</v>
          </cell>
          <cell r="B173" t="str">
            <v>ラック用ドア(16U)</v>
          </cell>
          <cell r="C173">
            <v>6.5</v>
          </cell>
          <cell r="D173">
            <v>52000</v>
          </cell>
          <cell r="E173">
            <v>6.5</v>
          </cell>
          <cell r="R173">
            <v>52000</v>
          </cell>
        </row>
        <row r="174">
          <cell r="A174" t="str">
            <v>N8540-46</v>
          </cell>
          <cell r="B174" t="str">
            <v>ラックフロントエッジマスク(16U)</v>
          </cell>
          <cell r="C174">
            <v>3.7</v>
          </cell>
          <cell r="D174">
            <v>20000</v>
          </cell>
          <cell r="E174">
            <v>3.7</v>
          </cell>
          <cell r="R174">
            <v>20000</v>
          </cell>
        </row>
        <row r="175">
          <cell r="A175" t="str">
            <v>N8540-49</v>
          </cell>
          <cell r="B175" t="str">
            <v>汎用トレイ(引き出し型)</v>
          </cell>
          <cell r="C175">
            <v>1</v>
          </cell>
          <cell r="D175">
            <v>1</v>
          </cell>
          <cell r="E175">
            <v>8</v>
          </cell>
          <cell r="F175">
            <v>60</v>
          </cell>
          <cell r="R175">
            <v>45000</v>
          </cell>
          <cell r="AC175">
            <v>60</v>
          </cell>
        </row>
        <row r="176">
          <cell r="A176" t="str">
            <v>N8540-51</v>
          </cell>
          <cell r="B176" t="str">
            <v>44Uラック</v>
          </cell>
          <cell r="C176" t="str">
            <v>RA</v>
          </cell>
          <cell r="D176">
            <v>44</v>
          </cell>
          <cell r="E176">
            <v>80.3</v>
          </cell>
          <cell r="F176">
            <v>649</v>
          </cell>
          <cell r="G176" t="str">
            <v>N8540-71</v>
          </cell>
          <cell r="H176">
            <v>260000</v>
          </cell>
          <cell r="I176">
            <v>-1.85</v>
          </cell>
          <cell r="J176">
            <v>13.05</v>
          </cell>
          <cell r="K176">
            <v>61.83</v>
          </cell>
          <cell r="L176">
            <v>73.23</v>
          </cell>
          <cell r="M176">
            <v>39.549999999999997</v>
          </cell>
          <cell r="N176" t="str">
            <v>N8540-71</v>
          </cell>
          <cell r="O176">
            <v>23.6</v>
          </cell>
          <cell r="P176">
            <v>57</v>
          </cell>
          <cell r="Q176">
            <v>17.364999999999998</v>
          </cell>
          <cell r="R176">
            <v>260000</v>
          </cell>
          <cell r="S176">
            <v>-1.85</v>
          </cell>
          <cell r="T176">
            <v>13.05</v>
          </cell>
          <cell r="U176">
            <v>61.83</v>
          </cell>
          <cell r="V176">
            <v>73.23</v>
          </cell>
          <cell r="W176">
            <v>39.549999999999997</v>
          </cell>
          <cell r="X176">
            <v>24.1</v>
          </cell>
          <cell r="Y176">
            <v>23.6</v>
          </cell>
          <cell r="Z176">
            <v>57</v>
          </cell>
          <cell r="AA176">
            <v>17.364999999999998</v>
          </cell>
          <cell r="AD176">
            <v>1.08</v>
          </cell>
          <cell r="AE176">
            <v>97.52</v>
          </cell>
          <cell r="AF176">
            <v>38.729999999999997</v>
          </cell>
          <cell r="AG176" t="str">
            <v>N8540-54,N8540-57,N8540-66</v>
          </cell>
        </row>
        <row r="177">
          <cell r="A177" t="str">
            <v>N8540-52</v>
          </cell>
          <cell r="B177" t="str">
            <v>36Uラック</v>
          </cell>
          <cell r="C177" t="str">
            <v>RA</v>
          </cell>
          <cell r="D177">
            <v>36</v>
          </cell>
          <cell r="E177">
            <v>72.8</v>
          </cell>
          <cell r="F177">
            <v>556.70000000000005</v>
          </cell>
          <cell r="G177" t="str">
            <v>N8540-72</v>
          </cell>
          <cell r="H177">
            <v>210000</v>
          </cell>
          <cell r="I177">
            <v>-1.85</v>
          </cell>
          <cell r="J177">
            <v>13.05</v>
          </cell>
          <cell r="K177">
            <v>61.83</v>
          </cell>
          <cell r="L177">
            <v>73.23</v>
          </cell>
          <cell r="M177">
            <v>39.549999999999997</v>
          </cell>
          <cell r="N177" t="str">
            <v>N8540-72</v>
          </cell>
          <cell r="O177">
            <v>23.6</v>
          </cell>
          <cell r="P177">
            <v>57</v>
          </cell>
          <cell r="Q177">
            <v>17.364999999999998</v>
          </cell>
          <cell r="R177">
            <v>210000</v>
          </cell>
          <cell r="S177">
            <v>-1.85</v>
          </cell>
          <cell r="T177">
            <v>13.05</v>
          </cell>
          <cell r="U177">
            <v>61.83</v>
          </cell>
          <cell r="V177">
            <v>73.23</v>
          </cell>
          <cell r="W177">
            <v>39.549999999999997</v>
          </cell>
          <cell r="X177">
            <v>24.1</v>
          </cell>
          <cell r="Y177">
            <v>23.6</v>
          </cell>
          <cell r="Z177">
            <v>57</v>
          </cell>
          <cell r="AA177">
            <v>17.364999999999998</v>
          </cell>
          <cell r="AD177">
            <v>0.56000000000000005</v>
          </cell>
          <cell r="AE177">
            <v>90.26</v>
          </cell>
          <cell r="AF177">
            <v>38.369999999999997</v>
          </cell>
          <cell r="AG177" t="str">
            <v>N8540-55,N8540-58,N8540-67</v>
          </cell>
        </row>
        <row r="178">
          <cell r="A178" t="str">
            <v>N8540-53</v>
          </cell>
          <cell r="B178" t="str">
            <v>27Uラック</v>
          </cell>
          <cell r="C178" t="str">
            <v>RA</v>
          </cell>
          <cell r="D178">
            <v>27</v>
          </cell>
          <cell r="E178">
            <v>63.8</v>
          </cell>
          <cell r="F178">
            <v>395.8</v>
          </cell>
          <cell r="G178" t="str">
            <v>N8540-73</v>
          </cell>
          <cell r="H178">
            <v>180000</v>
          </cell>
          <cell r="I178">
            <v>-1.85</v>
          </cell>
          <cell r="J178">
            <v>13.05</v>
          </cell>
          <cell r="K178">
            <v>61.83</v>
          </cell>
          <cell r="L178">
            <v>73.23</v>
          </cell>
          <cell r="M178">
            <v>39.549999999999997</v>
          </cell>
          <cell r="N178" t="str">
            <v>N8540-73</v>
          </cell>
          <cell r="O178">
            <v>23.6</v>
          </cell>
          <cell r="P178">
            <v>57</v>
          </cell>
          <cell r="Q178">
            <v>17.364999999999998</v>
          </cell>
          <cell r="R178">
            <v>180000</v>
          </cell>
          <cell r="S178">
            <v>-1.85</v>
          </cell>
          <cell r="T178">
            <v>13.05</v>
          </cell>
          <cell r="U178">
            <v>61.83</v>
          </cell>
          <cell r="V178">
            <v>73.23</v>
          </cell>
          <cell r="W178">
            <v>39.549999999999997</v>
          </cell>
          <cell r="X178">
            <v>24.1</v>
          </cell>
          <cell r="Y178">
            <v>23.6</v>
          </cell>
          <cell r="Z178">
            <v>57</v>
          </cell>
          <cell r="AA178">
            <v>17.364999999999998</v>
          </cell>
          <cell r="AD178">
            <v>0.88</v>
          </cell>
          <cell r="AE178">
            <v>72.27</v>
          </cell>
          <cell r="AF178">
            <v>38.24</v>
          </cell>
          <cell r="AG178" t="str">
            <v>N8540-56,N8540-59,N8540-68</v>
          </cell>
        </row>
        <row r="179">
          <cell r="A179" t="str">
            <v>N8540-54</v>
          </cell>
          <cell r="B179" t="str">
            <v>ラック用フロントドア(44U)</v>
          </cell>
          <cell r="C179">
            <v>15.3</v>
          </cell>
          <cell r="D179">
            <v>50000</v>
          </cell>
          <cell r="E179">
            <v>15.3</v>
          </cell>
          <cell r="F179">
            <v>96.1</v>
          </cell>
          <cell r="G179">
            <v>-7.65</v>
          </cell>
          <cell r="H179">
            <v>0</v>
          </cell>
          <cell r="R179">
            <v>50000</v>
          </cell>
          <cell r="AD179">
            <v>0.42</v>
          </cell>
          <cell r="AE179">
            <v>96.1</v>
          </cell>
          <cell r="AF179">
            <v>-7.65</v>
          </cell>
          <cell r="AG179">
            <v>0</v>
          </cell>
        </row>
        <row r="180">
          <cell r="A180" t="str">
            <v>N8540-55</v>
          </cell>
          <cell r="B180" t="str">
            <v>ラック用フロントドア(36U)</v>
          </cell>
          <cell r="C180">
            <v>12.7</v>
          </cell>
          <cell r="D180">
            <v>50000</v>
          </cell>
          <cell r="E180">
            <v>12.7</v>
          </cell>
          <cell r="F180">
            <v>78.33</v>
          </cell>
          <cell r="G180">
            <v>-7.65</v>
          </cell>
          <cell r="H180">
            <v>0</v>
          </cell>
          <cell r="R180">
            <v>50000</v>
          </cell>
          <cell r="AD180">
            <v>1.8</v>
          </cell>
          <cell r="AE180">
            <v>78.33</v>
          </cell>
          <cell r="AF180">
            <v>-7.65</v>
          </cell>
          <cell r="AG180">
            <v>0</v>
          </cell>
        </row>
        <row r="181">
          <cell r="A181" t="str">
            <v>N8540-56</v>
          </cell>
          <cell r="B181" t="str">
            <v>ラック用フロントドア(27U)</v>
          </cell>
          <cell r="C181">
            <v>10.1</v>
          </cell>
          <cell r="D181">
            <v>50000</v>
          </cell>
          <cell r="E181">
            <v>10.1</v>
          </cell>
          <cell r="F181">
            <v>59.44</v>
          </cell>
          <cell r="G181">
            <v>-7.65</v>
          </cell>
          <cell r="H181">
            <v>0</v>
          </cell>
          <cell r="R181">
            <v>50000</v>
          </cell>
          <cell r="AD181">
            <v>0.04</v>
          </cell>
          <cell r="AE181">
            <v>59.44</v>
          </cell>
          <cell r="AF181">
            <v>-7.65</v>
          </cell>
          <cell r="AG181">
            <v>0</v>
          </cell>
        </row>
        <row r="182">
          <cell r="A182" t="str">
            <v>N8540-57</v>
          </cell>
          <cell r="B182" t="str">
            <v>ラック用リアドア(44U)</v>
          </cell>
          <cell r="C182">
            <v>9.6</v>
          </cell>
          <cell r="D182">
            <v>40000</v>
          </cell>
          <cell r="E182">
            <v>9.6</v>
          </cell>
          <cell r="F182">
            <v>110.46</v>
          </cell>
          <cell r="G182">
            <v>75.650000000000006</v>
          </cell>
          <cell r="H182">
            <v>0</v>
          </cell>
          <cell r="R182">
            <v>40000</v>
          </cell>
          <cell r="AD182">
            <v>-5.08</v>
          </cell>
          <cell r="AE182">
            <v>110.46</v>
          </cell>
          <cell r="AF182">
            <v>75.650000000000006</v>
          </cell>
          <cell r="AG182">
            <v>0</v>
          </cell>
        </row>
        <row r="183">
          <cell r="A183" t="str">
            <v>N8540-58</v>
          </cell>
          <cell r="B183" t="str">
            <v>ラック用リアドア(36U)</v>
          </cell>
          <cell r="C183">
            <v>7.6</v>
          </cell>
          <cell r="D183">
            <v>40000</v>
          </cell>
          <cell r="E183">
            <v>7.6</v>
          </cell>
          <cell r="F183">
            <v>94.63</v>
          </cell>
          <cell r="G183">
            <v>75.650000000000006</v>
          </cell>
          <cell r="H183">
            <v>0</v>
          </cell>
          <cell r="R183">
            <v>40000</v>
          </cell>
          <cell r="AD183">
            <v>-4.13</v>
          </cell>
          <cell r="AE183">
            <v>94.63</v>
          </cell>
          <cell r="AF183">
            <v>75.650000000000006</v>
          </cell>
          <cell r="AG183">
            <v>0</v>
          </cell>
        </row>
        <row r="184">
          <cell r="A184" t="str">
            <v>N8540-59</v>
          </cell>
          <cell r="B184" t="str">
            <v>ラック用リアドア(27U)</v>
          </cell>
          <cell r="C184">
            <v>7.6</v>
          </cell>
          <cell r="D184">
            <v>40000</v>
          </cell>
          <cell r="E184">
            <v>7.6</v>
          </cell>
          <cell r="F184">
            <v>52.45</v>
          </cell>
          <cell r="G184">
            <v>75.650000000000006</v>
          </cell>
          <cell r="H184">
            <v>0</v>
          </cell>
          <cell r="R184">
            <v>40000</v>
          </cell>
          <cell r="AD184">
            <v>-7.74</v>
          </cell>
          <cell r="AE184">
            <v>52.45</v>
          </cell>
          <cell r="AF184">
            <v>75.650000000000006</v>
          </cell>
          <cell r="AG184">
            <v>0</v>
          </cell>
        </row>
        <row r="185">
          <cell r="A185" t="str">
            <v>N8540-60</v>
          </cell>
          <cell r="B185" t="str">
            <v>ラック奥行拡張キット(44U)</v>
          </cell>
          <cell r="C185">
            <v>16.100000000000001</v>
          </cell>
          <cell r="D185">
            <v>50000</v>
          </cell>
          <cell r="E185">
            <v>16.100000000000001</v>
          </cell>
          <cell r="F185">
            <v>96.48</v>
          </cell>
          <cell r="G185">
            <v>75.709999999999994</v>
          </cell>
          <cell r="H185">
            <v>0</v>
          </cell>
          <cell r="R185">
            <v>50000</v>
          </cell>
          <cell r="AD185">
            <v>-0.16</v>
          </cell>
          <cell r="AE185">
            <v>96.48</v>
          </cell>
          <cell r="AF185">
            <v>75.709999999999994</v>
          </cell>
          <cell r="AG185">
            <v>0</v>
          </cell>
        </row>
        <row r="186">
          <cell r="A186" t="str">
            <v>N8540-61</v>
          </cell>
          <cell r="B186" t="str">
            <v>ラック奥行拡張キット(36U)</v>
          </cell>
          <cell r="C186">
            <v>13.6</v>
          </cell>
          <cell r="D186">
            <v>50000</v>
          </cell>
          <cell r="E186">
            <v>13.6</v>
          </cell>
          <cell r="F186">
            <v>79.709999999999994</v>
          </cell>
          <cell r="G186">
            <v>75.709999999999994</v>
          </cell>
          <cell r="H186">
            <v>0</v>
          </cell>
          <cell r="R186">
            <v>50000</v>
          </cell>
          <cell r="AD186">
            <v>-1.31</v>
          </cell>
          <cell r="AE186">
            <v>79.709999999999994</v>
          </cell>
          <cell r="AF186">
            <v>75.709999999999994</v>
          </cell>
          <cell r="AG186">
            <v>0</v>
          </cell>
        </row>
        <row r="187">
          <cell r="A187" t="str">
            <v>N8540-62</v>
          </cell>
          <cell r="B187" t="str">
            <v>ラック奥行拡張キット(27U)</v>
          </cell>
          <cell r="C187">
            <v>10.9</v>
          </cell>
          <cell r="D187">
            <v>50000</v>
          </cell>
          <cell r="E187">
            <v>10.9</v>
          </cell>
          <cell r="F187">
            <v>58.35</v>
          </cell>
          <cell r="G187">
            <v>75.709999999999994</v>
          </cell>
          <cell r="H187">
            <v>0</v>
          </cell>
          <cell r="R187">
            <v>50000</v>
          </cell>
          <cell r="AD187">
            <v>-1</v>
          </cell>
          <cell r="AE187">
            <v>58.35</v>
          </cell>
          <cell r="AF187">
            <v>75.709999999999994</v>
          </cell>
          <cell r="AG187">
            <v>0</v>
          </cell>
        </row>
        <row r="188">
          <cell r="A188" t="str">
            <v>N8540-66</v>
          </cell>
          <cell r="B188" t="str">
            <v>44Uラックサイドパネルセット</v>
          </cell>
          <cell r="C188">
            <v>28</v>
          </cell>
          <cell r="D188">
            <v>30000</v>
          </cell>
          <cell r="E188">
            <v>28</v>
          </cell>
          <cell r="F188">
            <v>96.375</v>
          </cell>
          <cell r="G188">
            <v>35.65</v>
          </cell>
          <cell r="H188">
            <v>0</v>
          </cell>
          <cell r="R188">
            <v>30000</v>
          </cell>
          <cell r="AD188">
            <v>0</v>
          </cell>
          <cell r="AE188">
            <v>96.375</v>
          </cell>
          <cell r="AF188">
            <v>35.65</v>
          </cell>
          <cell r="AG188">
            <v>0</v>
          </cell>
        </row>
        <row r="189">
          <cell r="A189" t="str">
            <v>N8540-67</v>
          </cell>
          <cell r="B189" t="str">
            <v>36Uラックサイドパネルセット</v>
          </cell>
          <cell r="C189">
            <v>22.8</v>
          </cell>
          <cell r="D189">
            <v>30000</v>
          </cell>
          <cell r="E189">
            <v>22.8</v>
          </cell>
          <cell r="F189">
            <v>76.834999999999994</v>
          </cell>
          <cell r="G189">
            <v>36.61</v>
          </cell>
          <cell r="H189">
            <v>0</v>
          </cell>
          <cell r="R189">
            <v>30000</v>
          </cell>
          <cell r="AD189">
            <v>0</v>
          </cell>
          <cell r="AE189">
            <v>76.834999999999994</v>
          </cell>
          <cell r="AF189">
            <v>36.61</v>
          </cell>
          <cell r="AG189">
            <v>0</v>
          </cell>
        </row>
        <row r="190">
          <cell r="A190" t="str">
            <v>N8540-68</v>
          </cell>
          <cell r="B190" t="str">
            <v>27Uラックサイドパネルセット</v>
          </cell>
          <cell r="C190">
            <v>17.2</v>
          </cell>
          <cell r="D190">
            <v>30000</v>
          </cell>
          <cell r="E190">
            <v>17.2</v>
          </cell>
          <cell r="F190">
            <v>58.5</v>
          </cell>
          <cell r="G190">
            <v>35.65</v>
          </cell>
          <cell r="H190">
            <v>0</v>
          </cell>
          <cell r="R190">
            <v>30000</v>
          </cell>
          <cell r="AD190">
            <v>0</v>
          </cell>
          <cell r="AE190">
            <v>58.5</v>
          </cell>
          <cell r="AF190">
            <v>35.65</v>
          </cell>
          <cell r="AG190">
            <v>0</v>
          </cell>
        </row>
        <row r="191">
          <cell r="A191" t="str">
            <v>N8540-69</v>
          </cell>
          <cell r="B191" t="str">
            <v>スタビライザ(フロント)</v>
          </cell>
          <cell r="C191" t="str">
            <v>STB</v>
          </cell>
          <cell r="D191">
            <v>8.6</v>
          </cell>
          <cell r="E191">
            <v>8.6</v>
          </cell>
          <cell r="F191">
            <v>0</v>
          </cell>
          <cell r="G191">
            <v>-17</v>
          </cell>
          <cell r="H191">
            <v>-10.64</v>
          </cell>
          <cell r="I191">
            <v>0</v>
          </cell>
          <cell r="R191">
            <v>7000</v>
          </cell>
          <cell r="AD191">
            <v>0</v>
          </cell>
          <cell r="AE191">
            <v>-17</v>
          </cell>
          <cell r="AF191">
            <v>-10.64</v>
          </cell>
          <cell r="AG191">
            <v>0</v>
          </cell>
        </row>
        <row r="192">
          <cell r="A192" t="str">
            <v>N8540-70</v>
          </cell>
          <cell r="B192" t="str">
            <v>スタビライザ（サイド）</v>
          </cell>
          <cell r="C192" t="str">
            <v>STB</v>
          </cell>
          <cell r="D192">
            <v>14.4</v>
          </cell>
          <cell r="E192">
            <v>14.4</v>
          </cell>
          <cell r="F192">
            <v>0</v>
          </cell>
          <cell r="G192">
            <v>-17</v>
          </cell>
          <cell r="H192">
            <v>37.380000000000003</v>
          </cell>
          <cell r="I192">
            <v>0</v>
          </cell>
          <cell r="R192">
            <v>8000</v>
          </cell>
          <cell r="AD192">
            <v>0</v>
          </cell>
          <cell r="AE192">
            <v>-17</v>
          </cell>
          <cell r="AF192">
            <v>37.380000000000003</v>
          </cell>
          <cell r="AG192">
            <v>0</v>
          </cell>
        </row>
        <row r="193">
          <cell r="A193" t="str">
            <v>N8540-71</v>
          </cell>
          <cell r="B193" t="str">
            <v>ラック連結キット(44U)</v>
          </cell>
          <cell r="C193" t="str">
            <v>CN</v>
          </cell>
          <cell r="D193">
            <v>20000</v>
          </cell>
          <cell r="R193">
            <v>20000</v>
          </cell>
        </row>
        <row r="194">
          <cell r="A194" t="str">
            <v>N8540-72</v>
          </cell>
          <cell r="B194" t="str">
            <v>ラック連結キット(36U)</v>
          </cell>
          <cell r="C194" t="str">
            <v>CN</v>
          </cell>
          <cell r="D194">
            <v>20000</v>
          </cell>
          <cell r="R194">
            <v>20000</v>
          </cell>
        </row>
        <row r="195">
          <cell r="A195" t="str">
            <v>N8540-73</v>
          </cell>
          <cell r="B195" t="str">
            <v>ラック連結キット(27U)</v>
          </cell>
          <cell r="C195" t="str">
            <v>CN</v>
          </cell>
          <cell r="D195">
            <v>20000</v>
          </cell>
          <cell r="R195">
            <v>20000</v>
          </cell>
        </row>
        <row r="196">
          <cell r="A196" t="str">
            <v>N8541-01</v>
          </cell>
          <cell r="B196" t="str">
            <v>Disk増設ユニット(ラック用)</v>
          </cell>
          <cell r="C196">
            <v>5</v>
          </cell>
          <cell r="D196">
            <v>5</v>
          </cell>
          <cell r="E196">
            <v>35</v>
          </cell>
          <cell r="F196">
            <v>0</v>
          </cell>
          <cell r="G196">
            <v>250</v>
          </cell>
          <cell r="H196">
            <v>0</v>
          </cell>
          <cell r="R196">
            <v>400000</v>
          </cell>
          <cell r="AC196">
            <v>65</v>
          </cell>
        </row>
        <row r="197">
          <cell r="A197" t="str">
            <v>N8541-05AC</v>
          </cell>
          <cell r="B197" t="str">
            <v>ブランクパネルセット</v>
          </cell>
          <cell r="C197">
            <v>9000</v>
          </cell>
          <cell r="R197">
            <v>9000</v>
          </cell>
        </row>
        <row r="198">
          <cell r="A198" t="str">
            <v>N8541-10</v>
          </cell>
          <cell r="B198" t="str">
            <v>Fibre Channelハブ用トレイ</v>
          </cell>
          <cell r="C198">
            <v>2</v>
          </cell>
          <cell r="D198">
            <v>2</v>
          </cell>
          <cell r="E198">
            <v>2.8</v>
          </cell>
          <cell r="F198">
            <v>60</v>
          </cell>
          <cell r="R198">
            <v>50000</v>
          </cell>
          <cell r="AC198">
            <v>60</v>
          </cell>
        </row>
        <row r="199">
          <cell r="A199" t="str">
            <v>N8541-13</v>
          </cell>
          <cell r="B199" t="str">
            <v>デバイス増設ユニット(ラック用)</v>
          </cell>
          <cell r="C199">
            <v>3</v>
          </cell>
          <cell r="D199">
            <v>3</v>
          </cell>
          <cell r="E199">
            <v>17</v>
          </cell>
          <cell r="F199">
            <v>0</v>
          </cell>
          <cell r="G199">
            <v>500</v>
          </cell>
          <cell r="H199">
            <v>0</v>
          </cell>
          <cell r="R199">
            <v>110000</v>
          </cell>
          <cell r="AC199">
            <v>70.8</v>
          </cell>
        </row>
        <row r="200">
          <cell r="A200" t="str">
            <v>N8541-18</v>
          </cell>
          <cell r="B200" t="str">
            <v>ディスクアレイ装置</v>
          </cell>
          <cell r="C200">
            <v>4</v>
          </cell>
          <cell r="D200">
            <v>4</v>
          </cell>
          <cell r="E200">
            <v>32</v>
          </cell>
          <cell r="F200">
            <v>0</v>
          </cell>
          <cell r="G200">
            <v>220</v>
          </cell>
          <cell r="H200">
            <v>0</v>
          </cell>
          <cell r="I200" t="str">
            <v>N8503-46,K208-31C</v>
          </cell>
          <cell r="R200">
            <v>2100000</v>
          </cell>
          <cell r="AC200">
            <v>60</v>
          </cell>
          <cell r="AG200" t="str">
            <v>N8503-46,K208-31C</v>
          </cell>
        </row>
        <row r="201">
          <cell r="A201" t="str">
            <v>N8541-19</v>
          </cell>
          <cell r="B201" t="str">
            <v>Disk増設筐体（ラック用）</v>
          </cell>
          <cell r="C201">
            <v>3</v>
          </cell>
          <cell r="D201">
            <v>3</v>
          </cell>
          <cell r="E201">
            <v>20</v>
          </cell>
          <cell r="F201">
            <v>16</v>
          </cell>
          <cell r="G201">
            <v>344</v>
          </cell>
          <cell r="H201">
            <v>16</v>
          </cell>
          <cell r="I201" t="str">
            <v>K208-38C</v>
          </cell>
          <cell r="R201">
            <v>350000</v>
          </cell>
          <cell r="AC201">
            <v>70</v>
          </cell>
          <cell r="AG201" t="str">
            <v>K208-38C</v>
          </cell>
        </row>
        <row r="202">
          <cell r="A202" t="str">
            <v>N8541-26</v>
          </cell>
          <cell r="B202" t="str">
            <v>DISK増設ユニット(ラック用)</v>
          </cell>
          <cell r="C202" t="str">
            <v>DK</v>
          </cell>
          <cell r="D202">
            <v>3</v>
          </cell>
          <cell r="E202">
            <v>39</v>
          </cell>
          <cell r="F202">
            <v>350000</v>
          </cell>
          <cell r="G202">
            <v>65</v>
          </cell>
          <cell r="H202" t="str">
            <v>K208-38C</v>
          </cell>
          <cell r="R202">
            <v>350000</v>
          </cell>
          <cell r="AC202">
            <v>65</v>
          </cell>
          <cell r="AG202" t="str">
            <v>K208-38C</v>
          </cell>
        </row>
        <row r="203">
          <cell r="A203" t="str">
            <v>N8541-27</v>
          </cell>
          <cell r="B203" t="str">
            <v>DISK増設ユニット(ラック用)</v>
          </cell>
          <cell r="C203" t="str">
            <v>DK</v>
          </cell>
          <cell r="D203">
            <v>1</v>
          </cell>
          <cell r="E203">
            <v>100000</v>
          </cell>
          <cell r="F203">
            <v>70</v>
          </cell>
          <cell r="G203" t="str">
            <v>K208-38C</v>
          </cell>
          <cell r="R203">
            <v>100000</v>
          </cell>
          <cell r="AC203">
            <v>70</v>
          </cell>
          <cell r="AG203" t="str">
            <v>K208-38C</v>
          </cell>
        </row>
        <row r="204">
          <cell r="A204" t="str">
            <v>N8541-28</v>
          </cell>
          <cell r="B204" t="str">
            <v>デバイス増設ユニット(ラック用)</v>
          </cell>
          <cell r="C204" t="str">
            <v>DK</v>
          </cell>
          <cell r="D204">
            <v>2</v>
          </cell>
          <cell r="E204">
            <v>160000</v>
          </cell>
          <cell r="F204">
            <v>70</v>
          </cell>
          <cell r="R204">
            <v>160000</v>
          </cell>
          <cell r="AC204">
            <v>70</v>
          </cell>
        </row>
        <row r="205">
          <cell r="A205" t="str">
            <v>N8541-29</v>
          </cell>
          <cell r="B205" t="str">
            <v>デバイス増設ユニット(ラック用)</v>
          </cell>
          <cell r="C205" t="str">
            <v>DK</v>
          </cell>
          <cell r="D205">
            <v>1</v>
          </cell>
          <cell r="E205">
            <v>80000</v>
          </cell>
          <cell r="F205">
            <v>70</v>
          </cell>
          <cell r="R205">
            <v>80000</v>
          </cell>
          <cell r="AC205">
            <v>70</v>
          </cell>
        </row>
        <row r="206">
          <cell r="A206" t="str">
            <v>N8542-02</v>
          </cell>
          <cell r="B206" t="str">
            <v>無停電電源装置(1400VA)(ラック用)</v>
          </cell>
          <cell r="C206">
            <v>3</v>
          </cell>
          <cell r="D206">
            <v>3</v>
          </cell>
          <cell r="E206">
            <v>25</v>
          </cell>
          <cell r="F206">
            <v>950</v>
          </cell>
          <cell r="G206">
            <v>168800</v>
          </cell>
          <cell r="H206">
            <v>38.1</v>
          </cell>
          <cell r="I206">
            <v>1400</v>
          </cell>
          <cell r="J206">
            <v>950</v>
          </cell>
          <cell r="R206">
            <v>168800</v>
          </cell>
          <cell r="AC206">
            <v>38.1</v>
          </cell>
        </row>
        <row r="207">
          <cell r="A207" t="str">
            <v>N8542-05</v>
          </cell>
          <cell r="B207" t="str">
            <v>電源ユニット(ラック用)</v>
          </cell>
          <cell r="C207">
            <v>450</v>
          </cell>
          <cell r="D207">
            <v>0</v>
          </cell>
          <cell r="E207">
            <v>150000</v>
          </cell>
          <cell r="F207">
            <v>29.8</v>
          </cell>
          <cell r="G207">
            <v>450</v>
          </cell>
          <cell r="H207">
            <v>0</v>
          </cell>
          <cell r="R207">
            <v>150000</v>
          </cell>
          <cell r="AC207">
            <v>29.8</v>
          </cell>
        </row>
        <row r="208">
          <cell r="A208" t="str">
            <v>N8542-07AC</v>
          </cell>
          <cell r="B208" t="str">
            <v>無停電電源装置（1250VA）</v>
          </cell>
          <cell r="C208" t="str">
            <v>UPS</v>
          </cell>
          <cell r="D208">
            <v>3</v>
          </cell>
          <cell r="E208">
            <v>30</v>
          </cell>
          <cell r="F208">
            <v>1250</v>
          </cell>
          <cell r="G208">
            <v>937</v>
          </cell>
          <cell r="H208">
            <v>255800</v>
          </cell>
          <cell r="I208">
            <v>1250</v>
          </cell>
          <cell r="J208">
            <v>937</v>
          </cell>
          <cell r="R208">
            <v>255800</v>
          </cell>
          <cell r="AC208">
            <v>50</v>
          </cell>
        </row>
        <row r="209">
          <cell r="A209" t="str">
            <v>N8542-08AC</v>
          </cell>
          <cell r="B209" t="str">
            <v>無停電電源装置（3000VA）</v>
          </cell>
          <cell r="C209" t="str">
            <v>UPS</v>
          </cell>
          <cell r="D209">
            <v>5</v>
          </cell>
          <cell r="E209">
            <v>65</v>
          </cell>
          <cell r="F209">
            <v>3000</v>
          </cell>
          <cell r="G209">
            <v>2100</v>
          </cell>
          <cell r="H209">
            <v>475000</v>
          </cell>
          <cell r="I209">
            <v>3000</v>
          </cell>
          <cell r="J209">
            <v>2100</v>
          </cell>
          <cell r="R209">
            <v>475000</v>
          </cell>
          <cell r="AC209">
            <v>60</v>
          </cell>
        </row>
        <row r="210">
          <cell r="A210" t="str">
            <v>N8542-09AC</v>
          </cell>
          <cell r="B210" t="str">
            <v>UPS用バッテリユニット(ラック用)</v>
          </cell>
          <cell r="C210">
            <v>3</v>
          </cell>
          <cell r="D210">
            <v>3</v>
          </cell>
          <cell r="E210">
            <v>35</v>
          </cell>
          <cell r="F210">
            <v>200000</v>
          </cell>
          <cell r="G210">
            <v>50</v>
          </cell>
          <cell r="H210">
            <v>0</v>
          </cell>
          <cell r="R210">
            <v>200000</v>
          </cell>
          <cell r="AC210">
            <v>50</v>
          </cell>
        </row>
        <row r="211">
          <cell r="A211" t="str">
            <v>N8542-11</v>
          </cell>
          <cell r="B211" t="str">
            <v>無停電電源装置(3000VA)(ラック用)</v>
          </cell>
          <cell r="C211">
            <v>3</v>
          </cell>
          <cell r="D211">
            <v>3</v>
          </cell>
          <cell r="E211">
            <v>54</v>
          </cell>
          <cell r="F211">
            <v>2250</v>
          </cell>
          <cell r="G211">
            <v>1</v>
          </cell>
          <cell r="H211" t="str">
            <v>N8542-11</v>
          </cell>
          <cell r="I211">
            <v>3000</v>
          </cell>
          <cell r="J211">
            <v>2250</v>
          </cell>
          <cell r="O211">
            <v>1</v>
          </cell>
          <cell r="P211" t="str">
            <v>N8542-11</v>
          </cell>
          <cell r="R211">
            <v>388000</v>
          </cell>
          <cell r="AC211">
            <v>62.2</v>
          </cell>
        </row>
        <row r="212">
          <cell r="A212" t="str">
            <v>N8542-12</v>
          </cell>
          <cell r="B212" t="str">
            <v>無停電電源装置(1250VA)(ラック用)</v>
          </cell>
          <cell r="C212" t="str">
            <v>UPS</v>
          </cell>
          <cell r="D212">
            <v>3</v>
          </cell>
          <cell r="E212">
            <v>30</v>
          </cell>
          <cell r="F212">
            <v>1250</v>
          </cell>
          <cell r="G212">
            <v>937</v>
          </cell>
          <cell r="H212">
            <v>255800</v>
          </cell>
          <cell r="I212">
            <v>1250</v>
          </cell>
          <cell r="J212">
            <v>937</v>
          </cell>
          <cell r="R212">
            <v>255800</v>
          </cell>
          <cell r="AC212">
            <v>50</v>
          </cell>
        </row>
        <row r="213">
          <cell r="A213" t="str">
            <v>N8543-01AC</v>
          </cell>
          <cell r="B213" t="str">
            <v>サーバスイッチユニット（４サーバ）</v>
          </cell>
          <cell r="C213" t="str">
            <v>SSU</v>
          </cell>
          <cell r="D213">
            <v>2</v>
          </cell>
          <cell r="E213">
            <v>5</v>
          </cell>
          <cell r="F213">
            <v>40</v>
          </cell>
          <cell r="G213">
            <v>40</v>
          </cell>
          <cell r="H213">
            <v>40</v>
          </cell>
          <cell r="I213" t="str">
            <v>N8543-17</v>
          </cell>
          <cell r="J213">
            <v>1</v>
          </cell>
          <cell r="K213">
            <v>132000</v>
          </cell>
          <cell r="L213">
            <v>55</v>
          </cell>
          <cell r="M213">
            <v>1</v>
          </cell>
          <cell r="N213" t="str">
            <v>N8543-17</v>
          </cell>
          <cell r="Q213">
            <v>1</v>
          </cell>
          <cell r="R213">
            <v>132000</v>
          </cell>
          <cell r="AC213">
            <v>55</v>
          </cell>
          <cell r="AG213" t="str">
            <v>K210-70</v>
          </cell>
        </row>
        <row r="214">
          <cell r="A214" t="str">
            <v>N8543-11</v>
          </cell>
          <cell r="B214" t="str">
            <v>ラックコンバージョンキット</v>
          </cell>
          <cell r="C214">
            <v>100000</v>
          </cell>
          <cell r="R214">
            <v>100000</v>
          </cell>
        </row>
        <row r="215">
          <cell r="A215" t="str">
            <v>N8543-12</v>
          </cell>
          <cell r="B215" t="str">
            <v>ラックコンバージョンキット</v>
          </cell>
          <cell r="C215">
            <v>100000</v>
          </cell>
          <cell r="R215">
            <v>100000</v>
          </cell>
        </row>
        <row r="216">
          <cell r="A216" t="str">
            <v>N8543-13</v>
          </cell>
          <cell r="B216" t="str">
            <v>ラックコンバージョンキット</v>
          </cell>
          <cell r="C216">
            <v>100000</v>
          </cell>
          <cell r="R216">
            <v>100000</v>
          </cell>
        </row>
        <row r="217">
          <cell r="A217" t="str">
            <v>N8543-15</v>
          </cell>
          <cell r="B217" t="str">
            <v>ラックコンバージョンキット</v>
          </cell>
          <cell r="C217">
            <v>100000</v>
          </cell>
          <cell r="R217">
            <v>100000</v>
          </cell>
        </row>
        <row r="218">
          <cell r="A218" t="str">
            <v>N8543-16</v>
          </cell>
          <cell r="B218" t="str">
            <v>サーバスイッチユニット（8サーバ）</v>
          </cell>
          <cell r="C218" t="str">
            <v>SSU</v>
          </cell>
          <cell r="D218">
            <v>1</v>
          </cell>
          <cell r="E218">
            <v>2.85</v>
          </cell>
          <cell r="F218">
            <v>21</v>
          </cell>
          <cell r="G218">
            <v>21</v>
          </cell>
          <cell r="H218">
            <v>15</v>
          </cell>
          <cell r="I218" t="str">
            <v>N8543-25,N8543-28,N8543-16</v>
          </cell>
          <cell r="J218">
            <v>1</v>
          </cell>
          <cell r="K218">
            <v>165000</v>
          </cell>
          <cell r="L218">
            <v>15</v>
          </cell>
          <cell r="M218">
            <v>1</v>
          </cell>
          <cell r="N218" t="str">
            <v>N8543-25,N8543-28,N8543-16</v>
          </cell>
          <cell r="Q218">
            <v>1</v>
          </cell>
          <cell r="R218">
            <v>165000</v>
          </cell>
          <cell r="AC218">
            <v>15</v>
          </cell>
          <cell r="AG218" t="str">
            <v>K210-77,K210-71</v>
          </cell>
        </row>
        <row r="219">
          <cell r="A219" t="str">
            <v>N8543-17</v>
          </cell>
          <cell r="B219" t="str">
            <v>ディスプレイ／キーボード収納ユニット</v>
          </cell>
          <cell r="C219">
            <v>10</v>
          </cell>
          <cell r="D219">
            <v>10</v>
          </cell>
          <cell r="E219">
            <v>29.1</v>
          </cell>
          <cell r="F219">
            <v>85</v>
          </cell>
          <cell r="G219">
            <v>85</v>
          </cell>
          <cell r="H219">
            <v>85</v>
          </cell>
          <cell r="I219">
            <v>1</v>
          </cell>
          <cell r="J219">
            <v>70000</v>
          </cell>
          <cell r="K219">
            <v>15</v>
          </cell>
          <cell r="L219">
            <v>25</v>
          </cell>
          <cell r="Q219">
            <v>1</v>
          </cell>
          <cell r="R219">
            <v>70000</v>
          </cell>
          <cell r="AC219">
            <v>40</v>
          </cell>
        </row>
        <row r="220">
          <cell r="A220" t="str">
            <v>N8543-21</v>
          </cell>
          <cell r="B220" t="str">
            <v>ラックコンバージョンキット</v>
          </cell>
          <cell r="C220">
            <v>50000</v>
          </cell>
          <cell r="R220">
            <v>50000</v>
          </cell>
        </row>
        <row r="221">
          <cell r="A221" t="str">
            <v>N8543-24</v>
          </cell>
          <cell r="B221" t="str">
            <v>ラックコンバージョンキット</v>
          </cell>
          <cell r="C221">
            <v>100000</v>
          </cell>
          <cell r="R221">
            <v>100000</v>
          </cell>
        </row>
        <row r="222">
          <cell r="A222" t="str">
            <v>N8543-25</v>
          </cell>
          <cell r="B222" t="str">
            <v>液晶ディスプレイ/キーボード収納ユニット</v>
          </cell>
          <cell r="C222">
            <v>2</v>
          </cell>
          <cell r="D222">
            <v>2</v>
          </cell>
          <cell r="E222">
            <v>25</v>
          </cell>
          <cell r="F222" t="str">
            <v>N8571-16,N8570-10,N8570-05</v>
          </cell>
          <cell r="G222">
            <v>1</v>
          </cell>
          <cell r="H222">
            <v>85000</v>
          </cell>
          <cell r="I222">
            <v>60</v>
          </cell>
          <cell r="J222" t="str">
            <v>N8571-16,N8570-10,N8570-05</v>
          </cell>
          <cell r="K222">
            <v>15</v>
          </cell>
          <cell r="L222">
            <v>25</v>
          </cell>
          <cell r="N222" t="str">
            <v>N8571-16,N8570-10,N8570-05</v>
          </cell>
          <cell r="Q222">
            <v>1</v>
          </cell>
          <cell r="R222">
            <v>85000</v>
          </cell>
          <cell r="AC222">
            <v>60</v>
          </cell>
          <cell r="AG222" t="str">
            <v>N8571-16,N8570-10,N8570-05</v>
          </cell>
        </row>
        <row r="223">
          <cell r="A223" t="str">
            <v>N8543-26</v>
          </cell>
          <cell r="B223" t="str">
            <v>ラックコンバージョンキット</v>
          </cell>
          <cell r="C223">
            <v>50000</v>
          </cell>
          <cell r="R223">
            <v>50000</v>
          </cell>
        </row>
        <row r="224">
          <cell r="A224" t="str">
            <v>N8543-28</v>
          </cell>
          <cell r="B224" t="str">
            <v>ディスプレイ／キーボード収納ユニット</v>
          </cell>
          <cell r="C224">
            <v>10</v>
          </cell>
          <cell r="D224">
            <v>10</v>
          </cell>
          <cell r="E224">
            <v>29.1</v>
          </cell>
          <cell r="F224">
            <v>85</v>
          </cell>
          <cell r="G224">
            <v>85</v>
          </cell>
          <cell r="H224">
            <v>85</v>
          </cell>
          <cell r="I224" t="str">
            <v>N8571-21,N8570-10,N8570-05</v>
          </cell>
          <cell r="J224">
            <v>1</v>
          </cell>
          <cell r="K224">
            <v>15</v>
          </cell>
          <cell r="L224">
            <v>25</v>
          </cell>
          <cell r="M224" t="str">
            <v>N8571-21,N8570-10,N8570-05</v>
          </cell>
          <cell r="N224" t="str">
            <v>N8571-21,N8570-10,N8570-05</v>
          </cell>
          <cell r="Q224">
            <v>1</v>
          </cell>
          <cell r="R224">
            <v>63000</v>
          </cell>
          <cell r="AC224">
            <v>40</v>
          </cell>
          <cell r="AG224" t="str">
            <v>N8571-21,N8570-10,N8570-05</v>
          </cell>
        </row>
        <row r="225">
          <cell r="A225" t="str">
            <v>N8543-29</v>
          </cell>
          <cell r="B225" t="str">
            <v>ラック冷却用ファン</v>
          </cell>
          <cell r="C225">
            <v>4</v>
          </cell>
          <cell r="D225">
            <v>65000</v>
          </cell>
          <cell r="E225">
            <v>4</v>
          </cell>
          <cell r="R225">
            <v>65000</v>
          </cell>
          <cell r="AC225">
            <v>80</v>
          </cell>
        </row>
        <row r="226">
          <cell r="A226" t="str">
            <v>N8543-30</v>
          </cell>
          <cell r="B226" t="str">
            <v>冷却ファン付きトレイ</v>
          </cell>
          <cell r="C226">
            <v>1</v>
          </cell>
          <cell r="D226">
            <v>1</v>
          </cell>
          <cell r="E226">
            <v>60</v>
          </cell>
          <cell r="R226">
            <v>65000</v>
          </cell>
          <cell r="AC226">
            <v>60</v>
          </cell>
        </row>
        <row r="227">
          <cell r="A227" t="str">
            <v>N8544-01</v>
          </cell>
          <cell r="B227" t="str">
            <v>ラックマウント保守用脚立</v>
          </cell>
          <cell r="C227">
            <v>40000</v>
          </cell>
          <cell r="D227">
            <v>82.5</v>
          </cell>
          <cell r="R227">
            <v>40000</v>
          </cell>
          <cell r="AC227">
            <v>82.5</v>
          </cell>
        </row>
        <row r="228">
          <cell r="A228" t="str">
            <v>N8545-01</v>
          </cell>
          <cell r="B228" t="str">
            <v>V.24回線切替ユニット</v>
          </cell>
          <cell r="C228">
            <v>3</v>
          </cell>
          <cell r="D228">
            <v>3</v>
          </cell>
          <cell r="E228">
            <v>20</v>
          </cell>
          <cell r="F228">
            <v>86</v>
          </cell>
          <cell r="G228">
            <v>100</v>
          </cell>
          <cell r="H228">
            <v>86</v>
          </cell>
          <cell r="R228">
            <v>700000</v>
          </cell>
          <cell r="AC228">
            <v>50</v>
          </cell>
        </row>
        <row r="229">
          <cell r="A229" t="str">
            <v>N8545-02</v>
          </cell>
          <cell r="B229" t="str">
            <v>V.24回線切替拡張ユニット</v>
          </cell>
          <cell r="C229">
            <v>2</v>
          </cell>
          <cell r="D229">
            <v>2</v>
          </cell>
          <cell r="E229">
            <v>20</v>
          </cell>
          <cell r="F229">
            <v>86</v>
          </cell>
          <cell r="G229">
            <v>100</v>
          </cell>
          <cell r="H229">
            <v>86</v>
          </cell>
          <cell r="R229">
            <v>700000</v>
          </cell>
          <cell r="AC229">
            <v>50</v>
          </cell>
        </row>
        <row r="230">
          <cell r="A230" t="str">
            <v>N8545-03</v>
          </cell>
          <cell r="B230" t="str">
            <v>X.21回線切替ユニット</v>
          </cell>
          <cell r="C230">
            <v>3</v>
          </cell>
          <cell r="D230">
            <v>3</v>
          </cell>
          <cell r="E230">
            <v>20</v>
          </cell>
          <cell r="F230">
            <v>86</v>
          </cell>
          <cell r="G230">
            <v>100</v>
          </cell>
          <cell r="H230">
            <v>86</v>
          </cell>
          <cell r="R230">
            <v>700000</v>
          </cell>
          <cell r="AC230">
            <v>50</v>
          </cell>
        </row>
        <row r="231">
          <cell r="A231" t="str">
            <v>N8545-04</v>
          </cell>
          <cell r="B231" t="str">
            <v>X.21回線切替拡張ユニット</v>
          </cell>
          <cell r="C231">
            <v>2</v>
          </cell>
          <cell r="D231">
            <v>2</v>
          </cell>
          <cell r="E231">
            <v>20</v>
          </cell>
          <cell r="F231">
            <v>86</v>
          </cell>
          <cell r="G231">
            <v>100</v>
          </cell>
          <cell r="H231">
            <v>86</v>
          </cell>
          <cell r="R231">
            <v>700000</v>
          </cell>
          <cell r="AC231">
            <v>50</v>
          </cell>
        </row>
        <row r="232">
          <cell r="A232" t="str">
            <v>N8550-03</v>
          </cell>
          <cell r="B232" t="str">
            <v>増設用4GB HDD</v>
          </cell>
          <cell r="C232">
            <v>0.68</v>
          </cell>
          <cell r="D232">
            <v>11</v>
          </cell>
          <cell r="E232">
            <v>0.68</v>
          </cell>
          <cell r="G232">
            <v>11</v>
          </cell>
          <cell r="R232">
            <v>210000</v>
          </cell>
        </row>
        <row r="233">
          <cell r="A233" t="str">
            <v>N8550-05</v>
          </cell>
          <cell r="B233" t="str">
            <v>増設用4GB HDD</v>
          </cell>
          <cell r="C233">
            <v>0.68</v>
          </cell>
          <cell r="D233">
            <v>11</v>
          </cell>
          <cell r="E233">
            <v>0.68</v>
          </cell>
          <cell r="G233">
            <v>11</v>
          </cell>
          <cell r="R233">
            <v>220000</v>
          </cell>
        </row>
        <row r="234">
          <cell r="A234" t="str">
            <v>N8550-09</v>
          </cell>
          <cell r="B234" t="str">
            <v>増設用8.6GB HDD</v>
          </cell>
          <cell r="C234">
            <v>1</v>
          </cell>
          <cell r="D234">
            <v>17.5</v>
          </cell>
          <cell r="E234">
            <v>1</v>
          </cell>
          <cell r="G234">
            <v>17.5</v>
          </cell>
          <cell r="R234">
            <v>470000</v>
          </cell>
        </row>
        <row r="235">
          <cell r="A235" t="str">
            <v>N8550-12</v>
          </cell>
          <cell r="B235" t="str">
            <v>増設用4GB HDD</v>
          </cell>
          <cell r="C235">
            <v>0.68</v>
          </cell>
          <cell r="D235">
            <v>9.5</v>
          </cell>
          <cell r="E235">
            <v>0.68</v>
          </cell>
          <cell r="G235">
            <v>9.5</v>
          </cell>
          <cell r="R235">
            <v>210000</v>
          </cell>
        </row>
        <row r="236">
          <cell r="A236" t="str">
            <v>N8550-15</v>
          </cell>
          <cell r="B236" t="str">
            <v>増設用1.6GB HDD</v>
          </cell>
          <cell r="C236">
            <v>0.6</v>
          </cell>
          <cell r="D236">
            <v>7</v>
          </cell>
          <cell r="E236">
            <v>0.6</v>
          </cell>
          <cell r="G236">
            <v>7</v>
          </cell>
          <cell r="R236">
            <v>110000</v>
          </cell>
        </row>
        <row r="237">
          <cell r="A237" t="str">
            <v>N8550-16</v>
          </cell>
          <cell r="B237" t="str">
            <v>増設用2.5GB HDD</v>
          </cell>
          <cell r="C237">
            <v>0.6</v>
          </cell>
          <cell r="D237">
            <v>7</v>
          </cell>
          <cell r="E237">
            <v>0.6</v>
          </cell>
          <cell r="G237">
            <v>7</v>
          </cell>
          <cell r="R237">
            <v>150000</v>
          </cell>
        </row>
        <row r="238">
          <cell r="A238" t="str">
            <v>N8550-18</v>
          </cell>
          <cell r="B238" t="str">
            <v>増設用4GB HDD</v>
          </cell>
          <cell r="C238">
            <v>0.73</v>
          </cell>
          <cell r="D238">
            <v>11</v>
          </cell>
          <cell r="E238">
            <v>0.73</v>
          </cell>
          <cell r="G238">
            <v>11</v>
          </cell>
          <cell r="R238">
            <v>220000</v>
          </cell>
        </row>
        <row r="239">
          <cell r="A239" t="str">
            <v>N8550-19</v>
          </cell>
          <cell r="B239" t="str">
            <v>増設用8.6GB HDD</v>
          </cell>
          <cell r="C239">
            <v>0.68</v>
          </cell>
          <cell r="D239">
            <v>9.5</v>
          </cell>
          <cell r="E239">
            <v>0.68</v>
          </cell>
          <cell r="G239">
            <v>9.5</v>
          </cell>
          <cell r="R239">
            <v>470000</v>
          </cell>
        </row>
        <row r="240">
          <cell r="A240" t="str">
            <v>N8550-22</v>
          </cell>
          <cell r="B240" t="str">
            <v>増設用4GB HDD</v>
          </cell>
          <cell r="C240">
            <v>0.9</v>
          </cell>
          <cell r="D240">
            <v>13</v>
          </cell>
          <cell r="E240">
            <v>0.9</v>
          </cell>
          <cell r="G240">
            <v>13</v>
          </cell>
          <cell r="R240">
            <v>220000</v>
          </cell>
        </row>
        <row r="241">
          <cell r="A241" t="str">
            <v>N8550-24</v>
          </cell>
          <cell r="B241" t="str">
            <v>増設用2GB HDD</v>
          </cell>
          <cell r="C241">
            <v>0.68</v>
          </cell>
          <cell r="D241">
            <v>13</v>
          </cell>
          <cell r="E241">
            <v>0.68</v>
          </cell>
          <cell r="G241">
            <v>13</v>
          </cell>
          <cell r="R241">
            <v>160000</v>
          </cell>
        </row>
        <row r="242">
          <cell r="A242" t="str">
            <v>N8550-25</v>
          </cell>
          <cell r="B242" t="str">
            <v>増設用4GB HDD</v>
          </cell>
          <cell r="C242">
            <v>0.68</v>
          </cell>
          <cell r="D242">
            <v>11.8</v>
          </cell>
          <cell r="E242">
            <v>0.68</v>
          </cell>
          <cell r="G242">
            <v>11.8</v>
          </cell>
          <cell r="R242">
            <v>220000</v>
          </cell>
        </row>
        <row r="243">
          <cell r="A243" t="str">
            <v>N8550-27</v>
          </cell>
          <cell r="B243" t="str">
            <v>増設用4GB HDD</v>
          </cell>
          <cell r="C243">
            <v>0.68</v>
          </cell>
          <cell r="D243">
            <v>9.5</v>
          </cell>
          <cell r="E243">
            <v>0.68</v>
          </cell>
          <cell r="G243">
            <v>9.5</v>
          </cell>
          <cell r="R243">
            <v>210000</v>
          </cell>
        </row>
        <row r="244">
          <cell r="A244" t="str">
            <v>N8550-30</v>
          </cell>
          <cell r="B244" t="str">
            <v>増設用8.6GB HDD</v>
          </cell>
          <cell r="C244">
            <v>0.81</v>
          </cell>
          <cell r="D244">
            <v>13.1</v>
          </cell>
          <cell r="E244">
            <v>0.81</v>
          </cell>
          <cell r="G244">
            <v>13.1</v>
          </cell>
          <cell r="R244">
            <v>180000</v>
          </cell>
        </row>
        <row r="245">
          <cell r="A245" t="str">
            <v>N8550-31</v>
          </cell>
          <cell r="B245" t="str">
            <v>増設用HDDケージ</v>
          </cell>
          <cell r="C245">
            <v>2</v>
          </cell>
          <cell r="D245">
            <v>58000</v>
          </cell>
          <cell r="E245">
            <v>2</v>
          </cell>
          <cell r="R245">
            <v>58000</v>
          </cell>
        </row>
        <row r="246">
          <cell r="A246" t="str">
            <v>N8550-32</v>
          </cell>
          <cell r="B246" t="str">
            <v>増設用8.6GB HDD</v>
          </cell>
          <cell r="C246">
            <v>0.81</v>
          </cell>
          <cell r="D246">
            <v>7</v>
          </cell>
          <cell r="E246">
            <v>0.81</v>
          </cell>
          <cell r="G246">
            <v>7</v>
          </cell>
          <cell r="R246">
            <v>470000</v>
          </cell>
        </row>
        <row r="247">
          <cell r="A247" t="str">
            <v>N8550-40AC</v>
          </cell>
          <cell r="B247" t="str">
            <v>増設ディスク装置</v>
          </cell>
          <cell r="C247">
            <v>119</v>
          </cell>
          <cell r="D247">
            <v>3500000</v>
          </cell>
          <cell r="G247">
            <v>119</v>
          </cell>
          <cell r="R247">
            <v>3500000</v>
          </cell>
        </row>
        <row r="248">
          <cell r="A248" t="str">
            <v>N8550-44AC</v>
          </cell>
          <cell r="B248" t="str">
            <v>ブランクパネルセット</v>
          </cell>
          <cell r="C248">
            <v>80000</v>
          </cell>
          <cell r="R248">
            <v>80000</v>
          </cell>
        </row>
        <row r="249">
          <cell r="A249" t="str">
            <v>N8550-45</v>
          </cell>
          <cell r="B249" t="str">
            <v>増設用8.6GB HDD</v>
          </cell>
          <cell r="C249">
            <v>0.63</v>
          </cell>
          <cell r="D249">
            <v>7</v>
          </cell>
          <cell r="E249">
            <v>0.63</v>
          </cell>
          <cell r="G249">
            <v>7</v>
          </cell>
          <cell r="R249">
            <v>100000</v>
          </cell>
        </row>
        <row r="250">
          <cell r="A250" t="str">
            <v>N8550-53</v>
          </cell>
          <cell r="B250" t="str">
            <v>増設用8.6GB HDD</v>
          </cell>
          <cell r="C250">
            <v>0.67</v>
          </cell>
          <cell r="D250">
            <v>13.4</v>
          </cell>
          <cell r="E250">
            <v>0.67</v>
          </cell>
          <cell r="G250">
            <v>13.4</v>
          </cell>
          <cell r="R250">
            <v>210000</v>
          </cell>
        </row>
        <row r="251">
          <cell r="A251" t="str">
            <v>N8550-54</v>
          </cell>
          <cell r="B251" t="str">
            <v>増設用HDDケージ</v>
          </cell>
          <cell r="C251">
            <v>2</v>
          </cell>
          <cell r="D251">
            <v>58000</v>
          </cell>
          <cell r="E251">
            <v>2</v>
          </cell>
          <cell r="R251">
            <v>58000</v>
          </cell>
        </row>
        <row r="252">
          <cell r="A252" t="str">
            <v>N8550-56</v>
          </cell>
          <cell r="B252" t="str">
            <v>増設用8.6GB HDD</v>
          </cell>
          <cell r="C252">
            <v>0.55000000000000004</v>
          </cell>
          <cell r="D252">
            <v>6.2</v>
          </cell>
          <cell r="E252">
            <v>0.55000000000000004</v>
          </cell>
          <cell r="G252">
            <v>6.2</v>
          </cell>
          <cell r="R252">
            <v>75000</v>
          </cell>
        </row>
        <row r="253">
          <cell r="A253" t="str">
            <v>N8550-60</v>
          </cell>
          <cell r="B253" t="str">
            <v>増設用8.6GB HDD</v>
          </cell>
          <cell r="C253">
            <v>0.6</v>
          </cell>
          <cell r="D253">
            <v>13.8</v>
          </cell>
          <cell r="E253">
            <v>0.6</v>
          </cell>
          <cell r="G253">
            <v>13.8</v>
          </cell>
          <cell r="R253">
            <v>155000</v>
          </cell>
        </row>
        <row r="254">
          <cell r="A254" t="str">
            <v>N8550-63</v>
          </cell>
          <cell r="B254" t="str">
            <v>増設用8.8GB HDD</v>
          </cell>
          <cell r="C254">
            <v>1.1000000000000001</v>
          </cell>
          <cell r="D254">
            <v>475000</v>
          </cell>
          <cell r="E254">
            <v>1.1000000000000001</v>
          </cell>
          <cell r="R254">
            <v>475000</v>
          </cell>
        </row>
        <row r="255">
          <cell r="A255" t="str">
            <v>N8550-65</v>
          </cell>
          <cell r="B255" t="str">
            <v>増設用8.6GB HDD</v>
          </cell>
          <cell r="C255">
            <v>0.82</v>
          </cell>
          <cell r="D255">
            <v>13</v>
          </cell>
          <cell r="E255">
            <v>0.82</v>
          </cell>
          <cell r="G255">
            <v>13</v>
          </cell>
          <cell r="R255">
            <v>155000</v>
          </cell>
        </row>
        <row r="256">
          <cell r="A256" t="str">
            <v>N8550-68</v>
          </cell>
          <cell r="B256" t="str">
            <v>増設用8.6GB HDD</v>
          </cell>
          <cell r="C256">
            <v>0.65</v>
          </cell>
          <cell r="D256">
            <v>13</v>
          </cell>
          <cell r="E256">
            <v>0.65</v>
          </cell>
          <cell r="G256">
            <v>13</v>
          </cell>
          <cell r="R256">
            <v>180000</v>
          </cell>
        </row>
        <row r="257">
          <cell r="A257" t="str">
            <v>N8550-69</v>
          </cell>
          <cell r="B257" t="str">
            <v>増設用8.6GB HDD</v>
          </cell>
          <cell r="C257">
            <v>0.67</v>
          </cell>
          <cell r="D257">
            <v>13</v>
          </cell>
          <cell r="E257">
            <v>0.67</v>
          </cell>
          <cell r="G257">
            <v>13</v>
          </cell>
          <cell r="R257">
            <v>210000</v>
          </cell>
        </row>
        <row r="258">
          <cell r="A258" t="str">
            <v>N8550-70</v>
          </cell>
          <cell r="B258" t="str">
            <v>増設用17GB HDD</v>
          </cell>
          <cell r="C258">
            <v>1.1000000000000001</v>
          </cell>
          <cell r="D258">
            <v>850000</v>
          </cell>
          <cell r="E258">
            <v>1.1000000000000001</v>
          </cell>
          <cell r="R258">
            <v>850000</v>
          </cell>
        </row>
        <row r="259">
          <cell r="A259" t="str">
            <v>N8550-72</v>
          </cell>
          <cell r="B259" t="str">
            <v>増設用13GB HDD</v>
          </cell>
          <cell r="C259">
            <v>0.55000000000000004</v>
          </cell>
          <cell r="D259">
            <v>6.2</v>
          </cell>
          <cell r="E259">
            <v>0.55000000000000004</v>
          </cell>
          <cell r="G259">
            <v>6.2</v>
          </cell>
          <cell r="R259">
            <v>75000</v>
          </cell>
        </row>
        <row r="260">
          <cell r="A260" t="str">
            <v>N8550-73</v>
          </cell>
          <cell r="B260" t="str">
            <v>増設用18.1GB HDD</v>
          </cell>
          <cell r="C260">
            <v>0.63</v>
          </cell>
          <cell r="D260">
            <v>14.8</v>
          </cell>
          <cell r="E260">
            <v>0.63</v>
          </cell>
          <cell r="G260">
            <v>14.8</v>
          </cell>
          <cell r="R260">
            <v>200000</v>
          </cell>
        </row>
        <row r="261">
          <cell r="A261" t="str">
            <v>N8550-74</v>
          </cell>
          <cell r="B261" t="str">
            <v>増設用18.1GB HDD</v>
          </cell>
          <cell r="C261">
            <v>0.68</v>
          </cell>
          <cell r="D261">
            <v>16.399999999999999</v>
          </cell>
          <cell r="E261">
            <v>0.68</v>
          </cell>
          <cell r="G261">
            <v>16.399999999999999</v>
          </cell>
          <cell r="R261">
            <v>265000</v>
          </cell>
        </row>
        <row r="262">
          <cell r="A262" t="str">
            <v>N8550-75</v>
          </cell>
          <cell r="B262" t="str">
            <v>増設用18.1GB HDD</v>
          </cell>
          <cell r="C262">
            <v>0.93</v>
          </cell>
          <cell r="D262">
            <v>14.8</v>
          </cell>
          <cell r="E262">
            <v>0.93</v>
          </cell>
          <cell r="G262">
            <v>14.8</v>
          </cell>
          <cell r="R262">
            <v>300000</v>
          </cell>
        </row>
        <row r="263">
          <cell r="A263" t="str">
            <v>N8550-76</v>
          </cell>
          <cell r="B263" t="str">
            <v>増設用18.1GB HDD</v>
          </cell>
          <cell r="C263">
            <v>0.98</v>
          </cell>
          <cell r="D263">
            <v>16.399999999999999</v>
          </cell>
          <cell r="E263">
            <v>0.98</v>
          </cell>
          <cell r="G263">
            <v>16.399999999999999</v>
          </cell>
          <cell r="R263">
            <v>390000</v>
          </cell>
        </row>
        <row r="264">
          <cell r="A264" t="str">
            <v>N8550-77</v>
          </cell>
          <cell r="B264" t="str">
            <v>増設用8.6GB HDD</v>
          </cell>
          <cell r="C264">
            <v>0.78</v>
          </cell>
          <cell r="D264">
            <v>9.8000000000000007</v>
          </cell>
          <cell r="E264">
            <v>0.78</v>
          </cell>
          <cell r="G264">
            <v>9.8000000000000007</v>
          </cell>
          <cell r="R264">
            <v>100000</v>
          </cell>
        </row>
        <row r="265">
          <cell r="A265" t="str">
            <v>N8550-79</v>
          </cell>
          <cell r="B265" t="str">
            <v>増設用18.1GB HDD</v>
          </cell>
          <cell r="C265">
            <v>0.85</v>
          </cell>
          <cell r="D265">
            <v>14.8</v>
          </cell>
          <cell r="E265">
            <v>0.85</v>
          </cell>
          <cell r="G265">
            <v>14.8</v>
          </cell>
          <cell r="R265">
            <v>200000</v>
          </cell>
        </row>
        <row r="266">
          <cell r="A266" t="str">
            <v>N8550-81</v>
          </cell>
          <cell r="B266" t="str">
            <v>増設用18.1GB HDD</v>
          </cell>
          <cell r="C266">
            <v>0.9</v>
          </cell>
          <cell r="D266">
            <v>16.399999999999999</v>
          </cell>
          <cell r="E266">
            <v>0.9</v>
          </cell>
          <cell r="G266">
            <v>16.399999999999999</v>
          </cell>
          <cell r="R266">
            <v>265000</v>
          </cell>
        </row>
        <row r="267">
          <cell r="A267" t="str">
            <v>N8550-82</v>
          </cell>
          <cell r="B267" t="str">
            <v>増設用36.3GB HDD</v>
          </cell>
          <cell r="C267">
            <v>1.22</v>
          </cell>
          <cell r="D267">
            <v>22.3</v>
          </cell>
          <cell r="E267">
            <v>1.22</v>
          </cell>
          <cell r="G267">
            <v>22.3</v>
          </cell>
          <cell r="R267">
            <v>460000</v>
          </cell>
        </row>
        <row r="268">
          <cell r="A268" t="str">
            <v>Ｎ8550-87</v>
          </cell>
          <cell r="B268" t="str">
            <v>増設用HDDケージ</v>
          </cell>
          <cell r="C268">
            <v>80000</v>
          </cell>
          <cell r="R268">
            <v>80000</v>
          </cell>
        </row>
        <row r="269">
          <cell r="A269" t="str">
            <v>N8550-88</v>
          </cell>
          <cell r="B269" t="str">
            <v>増設用20GB HDD</v>
          </cell>
          <cell r="C269">
            <v>95000</v>
          </cell>
          <cell r="R269">
            <v>95000</v>
          </cell>
        </row>
        <row r="270">
          <cell r="A270" t="str">
            <v>N8550-89</v>
          </cell>
          <cell r="B270" t="str">
            <v>増設用9.1GB HDD</v>
          </cell>
          <cell r="C270">
            <v>100000</v>
          </cell>
          <cell r="R270">
            <v>100000</v>
          </cell>
        </row>
        <row r="271">
          <cell r="A271" t="str">
            <v>N8550-90</v>
          </cell>
          <cell r="B271" t="str">
            <v>増設用9.1GB HDD</v>
          </cell>
          <cell r="C271">
            <v>100000</v>
          </cell>
          <cell r="R271">
            <v>100000</v>
          </cell>
        </row>
        <row r="272">
          <cell r="A272" t="str">
            <v>N8550-91</v>
          </cell>
          <cell r="B272" t="str">
            <v>増設用18.1GB HDD</v>
          </cell>
          <cell r="C272">
            <v>200000</v>
          </cell>
          <cell r="R272">
            <v>200000</v>
          </cell>
        </row>
        <row r="273">
          <cell r="A273" t="str">
            <v>N8550-93</v>
          </cell>
          <cell r="B273" t="str">
            <v>増設用9.1GB HDD</v>
          </cell>
          <cell r="C273">
            <v>155000</v>
          </cell>
          <cell r="R273">
            <v>155000</v>
          </cell>
        </row>
        <row r="274">
          <cell r="A274" t="str">
            <v>N8550-94</v>
          </cell>
          <cell r="B274" t="str">
            <v>増設用18.1GB HDD</v>
          </cell>
          <cell r="C274">
            <v>265000</v>
          </cell>
          <cell r="R274">
            <v>265000</v>
          </cell>
        </row>
        <row r="275">
          <cell r="A275" t="str">
            <v>N8550-95</v>
          </cell>
          <cell r="B275" t="str">
            <v>増設用36.3GB HDD</v>
          </cell>
          <cell r="C275">
            <v>460000</v>
          </cell>
          <cell r="R275">
            <v>460000</v>
          </cell>
        </row>
        <row r="276">
          <cell r="A276" t="str">
            <v>N8550-96</v>
          </cell>
          <cell r="B276" t="str">
            <v>増設用18.1GB HDD</v>
          </cell>
          <cell r="C276">
            <v>200000</v>
          </cell>
          <cell r="R276">
            <v>200000</v>
          </cell>
        </row>
        <row r="277">
          <cell r="A277" t="str">
            <v>N8550-97</v>
          </cell>
          <cell r="B277" t="str">
            <v>増設用9.1GB HDD</v>
          </cell>
          <cell r="C277">
            <v>155000</v>
          </cell>
          <cell r="R277">
            <v>155000</v>
          </cell>
        </row>
        <row r="278">
          <cell r="A278" t="str">
            <v>N8550-98</v>
          </cell>
          <cell r="B278" t="str">
            <v>増設用18.1GB HDD</v>
          </cell>
          <cell r="C278">
            <v>265000</v>
          </cell>
          <cell r="R278">
            <v>265000</v>
          </cell>
        </row>
        <row r="279">
          <cell r="A279" t="str">
            <v>N8550-99</v>
          </cell>
          <cell r="B279" t="str">
            <v>増設用36.3GB HDD</v>
          </cell>
          <cell r="C279">
            <v>460000</v>
          </cell>
          <cell r="R279">
            <v>460000</v>
          </cell>
        </row>
        <row r="280">
          <cell r="A280" t="str">
            <v>N8550-102</v>
          </cell>
          <cell r="B280" t="str">
            <v>増設用9.1GB HDD</v>
          </cell>
          <cell r="C280">
            <v>100000</v>
          </cell>
          <cell r="R280">
            <v>100000</v>
          </cell>
        </row>
        <row r="281">
          <cell r="A281" t="str">
            <v>N8550-103</v>
          </cell>
          <cell r="B281" t="str">
            <v>増設用9.1GB HDD</v>
          </cell>
          <cell r="C281">
            <v>155000</v>
          </cell>
          <cell r="R281">
            <v>155000</v>
          </cell>
        </row>
        <row r="282">
          <cell r="A282" t="str">
            <v>N8550-104</v>
          </cell>
          <cell r="B282" t="str">
            <v>増設用18.1GB HDD</v>
          </cell>
          <cell r="C282">
            <v>200000</v>
          </cell>
          <cell r="R282">
            <v>200000</v>
          </cell>
        </row>
        <row r="283">
          <cell r="A283" t="str">
            <v>N8550-105</v>
          </cell>
          <cell r="B283" t="str">
            <v>増設用18.1GB HDD</v>
          </cell>
          <cell r="C283">
            <v>265000</v>
          </cell>
          <cell r="R283">
            <v>265000</v>
          </cell>
        </row>
        <row r="284">
          <cell r="A284" t="str">
            <v>N8550-106</v>
          </cell>
          <cell r="B284" t="str">
            <v>増設用36.3GB HDD</v>
          </cell>
          <cell r="C284">
            <v>460000</v>
          </cell>
          <cell r="R284">
            <v>460000</v>
          </cell>
        </row>
        <row r="285">
          <cell r="A285" t="str">
            <v>N8551-02</v>
          </cell>
          <cell r="B285" t="str">
            <v>HDDデバイスベイ実装キット</v>
          </cell>
          <cell r="C285">
            <v>30000</v>
          </cell>
          <cell r="R285">
            <v>30000</v>
          </cell>
        </row>
        <row r="286">
          <cell r="A286" t="str">
            <v>N8551-12BC</v>
          </cell>
          <cell r="B286" t="str">
            <v>内蔵DAT</v>
          </cell>
          <cell r="C286">
            <v>0.9</v>
          </cell>
          <cell r="D286">
            <v>7.6</v>
          </cell>
          <cell r="E286">
            <v>0.9</v>
          </cell>
          <cell r="F286">
            <v>230000</v>
          </cell>
          <cell r="G286">
            <v>7.6</v>
          </cell>
          <cell r="H286">
            <v>6</v>
          </cell>
          <cell r="R286">
            <v>230000</v>
          </cell>
        </row>
        <row r="287">
          <cell r="A287" t="str">
            <v>N8551-13AC</v>
          </cell>
          <cell r="B287" t="str">
            <v>内蔵DAT集合型</v>
          </cell>
          <cell r="C287">
            <v>2.2000000000000002</v>
          </cell>
          <cell r="D287">
            <v>15.7</v>
          </cell>
          <cell r="E287">
            <v>2.2000000000000002</v>
          </cell>
          <cell r="F287">
            <v>430000</v>
          </cell>
          <cell r="G287">
            <v>15.7</v>
          </cell>
          <cell r="H287">
            <v>13</v>
          </cell>
          <cell r="R287">
            <v>430000</v>
          </cell>
        </row>
        <row r="288">
          <cell r="A288" t="str">
            <v>N8551-14</v>
          </cell>
          <cell r="B288" t="str">
            <v>内蔵DLT</v>
          </cell>
          <cell r="C288">
            <v>2.9</v>
          </cell>
          <cell r="D288">
            <v>33</v>
          </cell>
          <cell r="E288">
            <v>2.9</v>
          </cell>
          <cell r="F288">
            <v>400000</v>
          </cell>
          <cell r="G288">
            <v>33</v>
          </cell>
          <cell r="H288">
            <v>28</v>
          </cell>
          <cell r="R288">
            <v>400000</v>
          </cell>
        </row>
        <row r="289">
          <cell r="A289" t="str">
            <v>N8551-17</v>
          </cell>
          <cell r="B289" t="str">
            <v>内蔵DLT</v>
          </cell>
          <cell r="C289">
            <v>2.9</v>
          </cell>
          <cell r="D289">
            <v>50.2</v>
          </cell>
          <cell r="E289">
            <v>2.9</v>
          </cell>
          <cell r="F289">
            <v>800000</v>
          </cell>
          <cell r="G289">
            <v>50.2</v>
          </cell>
          <cell r="H289">
            <v>44</v>
          </cell>
          <cell r="R289">
            <v>800000</v>
          </cell>
        </row>
        <row r="290">
          <cell r="A290" t="str">
            <v>N8551-19</v>
          </cell>
          <cell r="B290" t="str">
            <v>内蔵AIT</v>
          </cell>
          <cell r="C290">
            <v>1</v>
          </cell>
          <cell r="D290">
            <v>12.8</v>
          </cell>
          <cell r="E290">
            <v>1</v>
          </cell>
          <cell r="F290">
            <v>340000</v>
          </cell>
          <cell r="G290">
            <v>12.8</v>
          </cell>
          <cell r="H290">
            <v>11</v>
          </cell>
          <cell r="R290">
            <v>340000</v>
          </cell>
        </row>
        <row r="291">
          <cell r="A291" t="str">
            <v>N8551-19CP01</v>
          </cell>
          <cell r="B291" t="str">
            <v>内蔵AIT</v>
          </cell>
          <cell r="C291">
            <v>1</v>
          </cell>
          <cell r="D291">
            <v>12.8</v>
          </cell>
          <cell r="E291">
            <v>1</v>
          </cell>
          <cell r="F291">
            <v>278000</v>
          </cell>
          <cell r="G291">
            <v>12.8</v>
          </cell>
          <cell r="H291">
            <v>11</v>
          </cell>
          <cell r="R291">
            <v>278000</v>
          </cell>
        </row>
        <row r="292">
          <cell r="A292" t="str">
            <v>N8551-20</v>
          </cell>
          <cell r="B292" t="str">
            <v>内蔵AIT集合型</v>
          </cell>
          <cell r="C292">
            <v>2.5</v>
          </cell>
          <cell r="D292">
            <v>13.8</v>
          </cell>
          <cell r="E292">
            <v>2.5</v>
          </cell>
          <cell r="F292">
            <v>768000</v>
          </cell>
          <cell r="G292">
            <v>13.8</v>
          </cell>
          <cell r="H292">
            <v>11</v>
          </cell>
          <cell r="R292">
            <v>768000</v>
          </cell>
        </row>
        <row r="293">
          <cell r="A293" t="str">
            <v>N8551-21</v>
          </cell>
          <cell r="B293" t="str">
            <v>内蔵TRAVAN</v>
          </cell>
          <cell r="C293">
            <v>0.6</v>
          </cell>
          <cell r="D293">
            <v>13.2</v>
          </cell>
          <cell r="E293">
            <v>0.6</v>
          </cell>
          <cell r="G293">
            <v>13.2</v>
          </cell>
          <cell r="R293">
            <v>168000</v>
          </cell>
        </row>
        <row r="294">
          <cell r="A294" t="str">
            <v>N8551-23</v>
          </cell>
          <cell r="B294" t="str">
            <v>内蔵3.5"MO</v>
          </cell>
          <cell r="C294">
            <v>1</v>
          </cell>
          <cell r="D294">
            <v>5.6</v>
          </cell>
          <cell r="E294">
            <v>1</v>
          </cell>
          <cell r="F294">
            <v>130000</v>
          </cell>
          <cell r="G294">
            <v>5.6</v>
          </cell>
          <cell r="H294">
            <v>5</v>
          </cell>
          <cell r="R294">
            <v>130000</v>
          </cell>
        </row>
        <row r="295">
          <cell r="A295" t="str">
            <v>N8551-25</v>
          </cell>
          <cell r="B295" t="str">
            <v>内蔵3.5"MO</v>
          </cell>
          <cell r="C295">
            <v>130000</v>
          </cell>
          <cell r="R295">
            <v>130000</v>
          </cell>
        </row>
        <row r="296">
          <cell r="A296" t="str">
            <v>N8551-26</v>
          </cell>
          <cell r="B296" t="str">
            <v>内蔵DAT</v>
          </cell>
          <cell r="C296">
            <v>270000</v>
          </cell>
          <cell r="R296">
            <v>270000</v>
          </cell>
        </row>
        <row r="297">
          <cell r="A297" t="str">
            <v>N8551-27</v>
          </cell>
          <cell r="B297" t="str">
            <v>内蔵DAT集合型</v>
          </cell>
          <cell r="C297">
            <v>560000</v>
          </cell>
          <cell r="R297">
            <v>560000</v>
          </cell>
        </row>
        <row r="298">
          <cell r="A298" t="str">
            <v>N8560-21</v>
          </cell>
          <cell r="B298" t="str">
            <v>DLT集合型（ラック用）</v>
          </cell>
          <cell r="C298">
            <v>2304000</v>
          </cell>
          <cell r="D298" t="str">
            <v>N8503-31</v>
          </cell>
          <cell r="R298">
            <v>2304000</v>
          </cell>
          <cell r="AG298" t="str">
            <v>N8503-31</v>
          </cell>
        </row>
        <row r="299">
          <cell r="A299" t="str">
            <v>N8560-26</v>
          </cell>
          <cell r="B299" t="str">
            <v>Upgrade型DLTライブラリ</v>
          </cell>
          <cell r="C299">
            <v>5</v>
          </cell>
          <cell r="D299">
            <v>5</v>
          </cell>
          <cell r="E299">
            <v>30.4</v>
          </cell>
          <cell r="F299">
            <v>200</v>
          </cell>
          <cell r="G299">
            <v>300</v>
          </cell>
          <cell r="H299">
            <v>200</v>
          </cell>
          <cell r="I299">
            <v>2</v>
          </cell>
          <cell r="J299">
            <v>3800000</v>
          </cell>
          <cell r="K299">
            <v>69.599999999999994</v>
          </cell>
          <cell r="L299" t="str">
            <v>N8503-31</v>
          </cell>
          <cell r="M299">
            <v>1</v>
          </cell>
          <cell r="N299" t="str">
            <v>N8560-27</v>
          </cell>
          <cell r="Q299">
            <v>2</v>
          </cell>
          <cell r="R299">
            <v>3800000</v>
          </cell>
          <cell r="AC299">
            <v>69.599999999999994</v>
          </cell>
          <cell r="AG299" t="str">
            <v>N8503-31</v>
          </cell>
        </row>
        <row r="300">
          <cell r="A300" t="str">
            <v>N8560-27</v>
          </cell>
          <cell r="B300" t="str">
            <v>Upgrage型DLTライブラリ用増設筐体</v>
          </cell>
          <cell r="C300">
            <v>5.5</v>
          </cell>
          <cell r="D300">
            <v>5.5</v>
          </cell>
          <cell r="E300">
            <v>30.4</v>
          </cell>
          <cell r="F300">
            <v>200</v>
          </cell>
          <cell r="G300">
            <v>300</v>
          </cell>
          <cell r="H300">
            <v>200</v>
          </cell>
          <cell r="I300" t="str">
            <v>N8503-31</v>
          </cell>
          <cell r="R300">
            <v>2800000</v>
          </cell>
          <cell r="AC300">
            <v>69.599999999999994</v>
          </cell>
          <cell r="AG300" t="str">
            <v>N8503-31</v>
          </cell>
        </row>
        <row r="301">
          <cell r="A301" t="str">
            <v>N8560-28</v>
          </cell>
          <cell r="B301" t="str">
            <v>Upgrade型DLTライブラリ用増設DLTドライブ</v>
          </cell>
          <cell r="C301">
            <v>1900000</v>
          </cell>
          <cell r="D301" t="str">
            <v>N8503-31</v>
          </cell>
          <cell r="R301">
            <v>1900000</v>
          </cell>
          <cell r="AG301" t="str">
            <v>N8503-31</v>
          </cell>
        </row>
        <row r="302">
          <cell r="A302" t="str">
            <v>N8570-05</v>
          </cell>
          <cell r="B302" t="str">
            <v>マウス</v>
          </cell>
          <cell r="C302">
            <v>0.13</v>
          </cell>
          <cell r="D302">
            <v>7000</v>
          </cell>
          <cell r="E302">
            <v>0.13</v>
          </cell>
          <cell r="R302">
            <v>7000</v>
          </cell>
        </row>
        <row r="303">
          <cell r="A303" t="str">
            <v>N8570-06</v>
          </cell>
          <cell r="B303" t="str">
            <v>ラックマウント用キーボード</v>
          </cell>
          <cell r="C303">
            <v>0.45</v>
          </cell>
          <cell r="D303">
            <v>2</v>
          </cell>
          <cell r="E303">
            <v>0.45</v>
          </cell>
          <cell r="F303">
            <v>1</v>
          </cell>
          <cell r="G303">
            <v>20000</v>
          </cell>
          <cell r="M303">
            <v>2</v>
          </cell>
          <cell r="N303" t="str">
            <v>N8543-17</v>
          </cell>
          <cell r="Q303">
            <v>1</v>
          </cell>
          <cell r="R303">
            <v>20000</v>
          </cell>
        </row>
        <row r="304">
          <cell r="A304" t="str">
            <v>N8570-09</v>
          </cell>
          <cell r="B304" t="str">
            <v>109型キーボード</v>
          </cell>
          <cell r="C304">
            <v>0.8</v>
          </cell>
          <cell r="D304">
            <v>20000</v>
          </cell>
          <cell r="E304">
            <v>0.8</v>
          </cell>
          <cell r="R304">
            <v>20000</v>
          </cell>
        </row>
        <row r="305">
          <cell r="A305" t="str">
            <v>N8570-10</v>
          </cell>
          <cell r="B305" t="str">
            <v>ラックマウント用キーボード</v>
          </cell>
          <cell r="C305">
            <v>0.45</v>
          </cell>
          <cell r="D305">
            <v>2</v>
          </cell>
          <cell r="E305">
            <v>0.45</v>
          </cell>
          <cell r="F305">
            <v>1</v>
          </cell>
          <cell r="G305">
            <v>20000</v>
          </cell>
          <cell r="H305">
            <v>40</v>
          </cell>
          <cell r="M305">
            <v>2</v>
          </cell>
          <cell r="N305" t="str">
            <v>N8543-17</v>
          </cell>
          <cell r="Q305">
            <v>1</v>
          </cell>
          <cell r="R305">
            <v>20000</v>
          </cell>
          <cell r="AC305">
            <v>40</v>
          </cell>
        </row>
        <row r="306">
          <cell r="A306" t="str">
            <v>N8571-16</v>
          </cell>
          <cell r="B306" t="str">
            <v>15.1型液晶ディスプレイ</v>
          </cell>
          <cell r="C306">
            <v>4</v>
          </cell>
          <cell r="D306">
            <v>40</v>
          </cell>
          <cell r="E306">
            <v>4</v>
          </cell>
          <cell r="G306">
            <v>40</v>
          </cell>
          <cell r="R306">
            <v>230000</v>
          </cell>
        </row>
        <row r="307">
          <cell r="A307" t="str">
            <v>N8571-21</v>
          </cell>
          <cell r="B307" t="str">
            <v>15型カラーディスプレイ</v>
          </cell>
          <cell r="C307">
            <v>12.5</v>
          </cell>
          <cell r="D307">
            <v>150</v>
          </cell>
          <cell r="E307">
            <v>12.5</v>
          </cell>
          <cell r="F307">
            <v>2</v>
          </cell>
          <cell r="G307">
            <v>150</v>
          </cell>
          <cell r="H307">
            <v>150</v>
          </cell>
          <cell r="I307">
            <v>48000</v>
          </cell>
          <cell r="J307">
            <v>40</v>
          </cell>
          <cell r="M307">
            <v>2</v>
          </cell>
          <cell r="N307" t="str">
            <v>N8543-28</v>
          </cell>
          <cell r="Q307">
            <v>1</v>
          </cell>
          <cell r="R307">
            <v>48000</v>
          </cell>
          <cell r="AC307">
            <v>40</v>
          </cell>
        </row>
        <row r="308">
          <cell r="A308" t="str">
            <v>N8580-03</v>
          </cell>
          <cell r="B308" t="str">
            <v>UPS PowerChutePLUS+インタフェースキット</v>
          </cell>
          <cell r="C308">
            <v>15700</v>
          </cell>
          <cell r="R308">
            <v>15700</v>
          </cell>
        </row>
        <row r="309">
          <cell r="A309" t="str">
            <v>N8580-04</v>
          </cell>
          <cell r="B309" t="str">
            <v>UPS インタフェースキット</v>
          </cell>
          <cell r="C309">
            <v>6000</v>
          </cell>
          <cell r="R309">
            <v>6000</v>
          </cell>
        </row>
        <row r="310">
          <cell r="A310" t="str">
            <v>N8580-14</v>
          </cell>
          <cell r="B310" t="str">
            <v>UPS インタフェース拡張ボード</v>
          </cell>
          <cell r="C310">
            <v>0.3</v>
          </cell>
          <cell r="D310">
            <v>23700</v>
          </cell>
          <cell r="E310">
            <v>0.3</v>
          </cell>
          <cell r="R310">
            <v>23700</v>
          </cell>
        </row>
        <row r="311">
          <cell r="A311" t="str">
            <v>N8580-21A</v>
          </cell>
          <cell r="B311" t="str">
            <v>UPS用LAN接続ボード</v>
          </cell>
          <cell r="C311">
            <v>0.3</v>
          </cell>
          <cell r="D311">
            <v>10</v>
          </cell>
          <cell r="E311">
            <v>0.3</v>
          </cell>
          <cell r="G311">
            <v>10</v>
          </cell>
          <cell r="R311">
            <v>36000</v>
          </cell>
        </row>
        <row r="312">
          <cell r="A312" t="str">
            <v>N8580-22A</v>
          </cell>
          <cell r="B312" t="str">
            <v>UPS用V.24接続ボード</v>
          </cell>
          <cell r="C312">
            <v>0.3</v>
          </cell>
          <cell r="D312">
            <v>3</v>
          </cell>
          <cell r="E312">
            <v>0.3</v>
          </cell>
          <cell r="G312">
            <v>3</v>
          </cell>
          <cell r="R312">
            <v>36000</v>
          </cell>
        </row>
        <row r="313">
          <cell r="A313" t="str">
            <v>N8580-23</v>
          </cell>
          <cell r="B313" t="str">
            <v>UPS用マルチサーバ接続ボード</v>
          </cell>
          <cell r="C313">
            <v>0.3</v>
          </cell>
          <cell r="D313">
            <v>3</v>
          </cell>
          <cell r="E313">
            <v>0.3</v>
          </cell>
          <cell r="G313">
            <v>3</v>
          </cell>
          <cell r="R313">
            <v>36000</v>
          </cell>
        </row>
        <row r="314">
          <cell r="A314" t="str">
            <v>N8580-24A</v>
          </cell>
          <cell r="B314" t="str">
            <v>UPS用マルチUPSボード</v>
          </cell>
          <cell r="C314">
            <v>0.3</v>
          </cell>
          <cell r="D314">
            <v>3</v>
          </cell>
          <cell r="E314">
            <v>0.3</v>
          </cell>
          <cell r="G314">
            <v>3</v>
          </cell>
          <cell r="R314">
            <v>50000</v>
          </cell>
        </row>
        <row r="315">
          <cell r="A315" t="str">
            <v>N8580-25</v>
          </cell>
          <cell r="B315" t="str">
            <v>UPS用クラスタ接続ボード</v>
          </cell>
          <cell r="C315">
            <v>0.3</v>
          </cell>
          <cell r="D315">
            <v>3</v>
          </cell>
          <cell r="E315">
            <v>0.3</v>
          </cell>
          <cell r="G315">
            <v>3</v>
          </cell>
          <cell r="R315">
            <v>50000</v>
          </cell>
        </row>
        <row r="316">
          <cell r="A316" t="str">
            <v>N8580-32</v>
          </cell>
          <cell r="B316" t="str">
            <v>SmartUPS用 SNMPカード</v>
          </cell>
          <cell r="C316">
            <v>70000</v>
          </cell>
          <cell r="R316">
            <v>70000</v>
          </cell>
        </row>
        <row r="317">
          <cell r="A317" t="str">
            <v>N8580-35</v>
          </cell>
          <cell r="B317" t="str">
            <v>電源タップ</v>
          </cell>
          <cell r="C317">
            <v>15000</v>
          </cell>
          <cell r="R317">
            <v>15000</v>
          </cell>
        </row>
        <row r="318">
          <cell r="A318" t="str">
            <v>N8580-36</v>
          </cell>
          <cell r="B318" t="str">
            <v>電源タップ</v>
          </cell>
          <cell r="C318">
            <v>18000</v>
          </cell>
          <cell r="R318">
            <v>18000</v>
          </cell>
        </row>
        <row r="319">
          <cell r="A319" t="str">
            <v>N8580-37</v>
          </cell>
          <cell r="B319" t="str">
            <v>電源切替装置</v>
          </cell>
          <cell r="C319">
            <v>100000</v>
          </cell>
          <cell r="D319">
            <v>40</v>
          </cell>
          <cell r="R319">
            <v>100000</v>
          </cell>
          <cell r="AC319">
            <v>40</v>
          </cell>
        </row>
        <row r="320">
          <cell r="A320" t="str">
            <v>N8581-01</v>
          </cell>
          <cell r="B320" t="str">
            <v>電源ユニット</v>
          </cell>
          <cell r="C320">
            <v>3.5</v>
          </cell>
          <cell r="D320">
            <v>528</v>
          </cell>
          <cell r="E320">
            <v>3.5</v>
          </cell>
          <cell r="F320">
            <v>150000</v>
          </cell>
          <cell r="G320">
            <v>528</v>
          </cell>
          <cell r="H320">
            <v>0</v>
          </cell>
          <cell r="R320">
            <v>150000</v>
          </cell>
        </row>
        <row r="321">
          <cell r="A321" t="str">
            <v>N8581-02</v>
          </cell>
          <cell r="B321" t="str">
            <v>電源ユニット</v>
          </cell>
          <cell r="C321">
            <v>3</v>
          </cell>
          <cell r="D321">
            <v>528</v>
          </cell>
          <cell r="E321">
            <v>3</v>
          </cell>
          <cell r="F321">
            <v>100000</v>
          </cell>
          <cell r="G321">
            <v>528</v>
          </cell>
          <cell r="H321">
            <v>0</v>
          </cell>
          <cell r="R321">
            <v>100000</v>
          </cell>
        </row>
        <row r="322">
          <cell r="A322" t="str">
            <v>N8581-03</v>
          </cell>
          <cell r="B322" t="str">
            <v>電源ユニット</v>
          </cell>
          <cell r="C322">
            <v>528</v>
          </cell>
          <cell r="D322">
            <v>0</v>
          </cell>
          <cell r="E322">
            <v>150000</v>
          </cell>
          <cell r="G322">
            <v>528</v>
          </cell>
          <cell r="H322">
            <v>0</v>
          </cell>
          <cell r="R322">
            <v>150000</v>
          </cell>
        </row>
        <row r="323">
          <cell r="A323" t="str">
            <v>N8581-04</v>
          </cell>
          <cell r="B323" t="str">
            <v>電源ユニット</v>
          </cell>
          <cell r="C323">
            <v>540</v>
          </cell>
          <cell r="D323">
            <v>167</v>
          </cell>
          <cell r="E323">
            <v>100000</v>
          </cell>
          <cell r="G323">
            <v>540</v>
          </cell>
          <cell r="H323">
            <v>167</v>
          </cell>
          <cell r="R323">
            <v>100000</v>
          </cell>
        </row>
        <row r="324">
          <cell r="A324" t="str">
            <v>N8581-05</v>
          </cell>
          <cell r="B324" t="str">
            <v>電源ユニット</v>
          </cell>
          <cell r="C324">
            <v>4</v>
          </cell>
          <cell r="D324">
            <v>203</v>
          </cell>
          <cell r="E324">
            <v>4</v>
          </cell>
          <cell r="F324">
            <v>100000</v>
          </cell>
          <cell r="G324">
            <v>203</v>
          </cell>
          <cell r="H324">
            <v>66</v>
          </cell>
          <cell r="R324">
            <v>100000</v>
          </cell>
        </row>
        <row r="325">
          <cell r="A325" t="str">
            <v>N8581-07</v>
          </cell>
          <cell r="B325" t="str">
            <v>電源ユニット</v>
          </cell>
          <cell r="C325">
            <v>730</v>
          </cell>
          <cell r="D325">
            <v>243</v>
          </cell>
          <cell r="E325">
            <v>100000</v>
          </cell>
          <cell r="G325">
            <v>730</v>
          </cell>
          <cell r="H325">
            <v>243</v>
          </cell>
          <cell r="R325">
            <v>100000</v>
          </cell>
        </row>
        <row r="326">
          <cell r="A326" t="str">
            <v>N8581-09</v>
          </cell>
          <cell r="B326" t="str">
            <v>電源ユニット</v>
          </cell>
          <cell r="C326">
            <v>4.2</v>
          </cell>
          <cell r="D326">
            <v>500</v>
          </cell>
          <cell r="E326">
            <v>4.2</v>
          </cell>
          <cell r="F326">
            <v>100000</v>
          </cell>
          <cell r="G326">
            <v>500</v>
          </cell>
          <cell r="H326">
            <v>151</v>
          </cell>
          <cell r="R326">
            <v>100000</v>
          </cell>
        </row>
        <row r="327">
          <cell r="A327" t="str">
            <v>N8581-10</v>
          </cell>
          <cell r="B327" t="str">
            <v>電源ユニット</v>
          </cell>
          <cell r="C327">
            <v>2.5</v>
          </cell>
          <cell r="D327">
            <v>760</v>
          </cell>
          <cell r="E327">
            <v>2.5</v>
          </cell>
          <cell r="F327">
            <v>100000</v>
          </cell>
          <cell r="G327">
            <v>760</v>
          </cell>
          <cell r="H327">
            <v>151</v>
          </cell>
          <cell r="R327">
            <v>100000</v>
          </cell>
        </row>
        <row r="328">
          <cell r="A328" t="str">
            <v>N8581-11</v>
          </cell>
          <cell r="B328" t="str">
            <v>電源ユニット</v>
          </cell>
          <cell r="C328">
            <v>5</v>
          </cell>
          <cell r="D328">
            <v>869</v>
          </cell>
          <cell r="E328">
            <v>5</v>
          </cell>
          <cell r="F328">
            <v>100000</v>
          </cell>
          <cell r="G328">
            <v>869</v>
          </cell>
          <cell r="H328">
            <v>283</v>
          </cell>
          <cell r="R328">
            <v>100000</v>
          </cell>
        </row>
        <row r="329">
          <cell r="A329" t="str">
            <v>N8581-13</v>
          </cell>
          <cell r="B329" t="str">
            <v>電源ユニット</v>
          </cell>
          <cell r="C329">
            <v>4.2</v>
          </cell>
          <cell r="D329">
            <v>550</v>
          </cell>
          <cell r="E329">
            <v>4.2</v>
          </cell>
          <cell r="F329">
            <v>100000</v>
          </cell>
          <cell r="G329">
            <v>550</v>
          </cell>
          <cell r="H329">
            <v>167</v>
          </cell>
          <cell r="R329">
            <v>100000</v>
          </cell>
        </row>
        <row r="330">
          <cell r="A330" t="str">
            <v>N8581-14</v>
          </cell>
          <cell r="B330" t="str">
            <v>電源ユニット</v>
          </cell>
          <cell r="C330">
            <v>2</v>
          </cell>
          <cell r="D330">
            <v>350</v>
          </cell>
          <cell r="E330">
            <v>2</v>
          </cell>
          <cell r="G330">
            <v>350</v>
          </cell>
          <cell r="R330">
            <v>100000</v>
          </cell>
        </row>
        <row r="331">
          <cell r="A331" t="str">
            <v>N8581-16</v>
          </cell>
          <cell r="B331" t="str">
            <v>電源ユニット</v>
          </cell>
          <cell r="C331">
            <v>100000</v>
          </cell>
          <cell r="R331">
            <v>100000</v>
          </cell>
        </row>
        <row r="332">
          <cell r="A332" t="str">
            <v>N8581-17</v>
          </cell>
          <cell r="B332" t="str">
            <v>電源ユニット</v>
          </cell>
          <cell r="C332">
            <v>100000</v>
          </cell>
          <cell r="R332">
            <v>100000</v>
          </cell>
        </row>
        <row r="333">
          <cell r="A333" t="str">
            <v>N8581-18</v>
          </cell>
          <cell r="B333" t="str">
            <v>電源ユニット</v>
          </cell>
          <cell r="C333">
            <v>100000</v>
          </cell>
          <cell r="R333">
            <v>100000</v>
          </cell>
        </row>
        <row r="334">
          <cell r="A334" t="str">
            <v>N8581-19</v>
          </cell>
          <cell r="B334" t="str">
            <v>電源ユニット</v>
          </cell>
          <cell r="C334">
            <v>100000</v>
          </cell>
          <cell r="R334">
            <v>100000</v>
          </cell>
        </row>
        <row r="335">
          <cell r="A335" t="str">
            <v>N8590-07</v>
          </cell>
          <cell r="B335" t="str">
            <v>ディスクアレイ装置収納ユニット</v>
          </cell>
          <cell r="C335" t="str">
            <v>DK</v>
          </cell>
          <cell r="D335">
            <v>3.5</v>
          </cell>
          <cell r="E335">
            <v>35</v>
          </cell>
          <cell r="F335">
            <v>500</v>
          </cell>
          <cell r="G335">
            <v>500</v>
          </cell>
          <cell r="H335">
            <v>490</v>
          </cell>
          <cell r="I335">
            <v>63.3</v>
          </cell>
          <cell r="J335" t="str">
            <v>K210-81(00)</v>
          </cell>
          <cell r="R335">
            <v>700000</v>
          </cell>
          <cell r="AC335">
            <v>63.3</v>
          </cell>
          <cell r="AG335" t="str">
            <v>K210-81(00)</v>
          </cell>
        </row>
        <row r="336">
          <cell r="A336" t="str">
            <v>N8590-10</v>
          </cell>
          <cell r="B336" t="str">
            <v>Fibre Channel用ハブ</v>
          </cell>
          <cell r="C336">
            <v>1.3</v>
          </cell>
          <cell r="D336">
            <v>60</v>
          </cell>
          <cell r="E336">
            <v>1.3</v>
          </cell>
          <cell r="F336">
            <v>2</v>
          </cell>
          <cell r="G336">
            <v>60</v>
          </cell>
          <cell r="H336">
            <v>51</v>
          </cell>
          <cell r="I336" t="str">
            <v>N8541-10</v>
          </cell>
          <cell r="M336">
            <v>2</v>
          </cell>
          <cell r="N336" t="str">
            <v>N8541-10</v>
          </cell>
          <cell r="R336">
            <v>900000</v>
          </cell>
          <cell r="AG336" t="str">
            <v>N8541-10</v>
          </cell>
        </row>
        <row r="337">
          <cell r="A337" t="str">
            <v>N8590-11AC</v>
          </cell>
          <cell r="B337" t="str">
            <v>ディスクアレイ装置</v>
          </cell>
          <cell r="C337" t="str">
            <v>DK</v>
          </cell>
          <cell r="D337">
            <v>7</v>
          </cell>
          <cell r="E337">
            <v>700</v>
          </cell>
          <cell r="F337">
            <v>580</v>
          </cell>
          <cell r="G337">
            <v>700</v>
          </cell>
          <cell r="H337">
            <v>580</v>
          </cell>
          <cell r="R337">
            <v>7000000</v>
          </cell>
          <cell r="AC337">
            <v>61.6</v>
          </cell>
        </row>
        <row r="338">
          <cell r="A338" t="str">
            <v>N8590-25</v>
          </cell>
          <cell r="B338" t="str">
            <v>Disk増設筐体用オプションボード</v>
          </cell>
          <cell r="C338">
            <v>0.2</v>
          </cell>
          <cell r="D338">
            <v>1.88</v>
          </cell>
          <cell r="E338">
            <v>0.2</v>
          </cell>
          <cell r="F338" t="str">
            <v>K208-38C</v>
          </cell>
          <cell r="G338">
            <v>1.88</v>
          </cell>
          <cell r="R338">
            <v>50000</v>
          </cell>
          <cell r="AG338" t="str">
            <v>K208-38C</v>
          </cell>
        </row>
        <row r="339">
          <cell r="A339" t="str">
            <v>N8590-26</v>
          </cell>
          <cell r="B339" t="str">
            <v>増設用17.6GB HDD</v>
          </cell>
          <cell r="C339">
            <v>1.1000000000000001</v>
          </cell>
          <cell r="D339">
            <v>600000</v>
          </cell>
          <cell r="E339">
            <v>1.1000000000000001</v>
          </cell>
          <cell r="R339">
            <v>600000</v>
          </cell>
        </row>
        <row r="340">
          <cell r="A340" t="str">
            <v>N8590-27</v>
          </cell>
          <cell r="B340" t="str">
            <v>デュアルポート機構</v>
          </cell>
          <cell r="C340">
            <v>2.1</v>
          </cell>
          <cell r="D340">
            <v>700000</v>
          </cell>
          <cell r="E340">
            <v>2.1</v>
          </cell>
          <cell r="R340">
            <v>700000</v>
          </cell>
        </row>
        <row r="341">
          <cell r="A341" t="str">
            <v>N8590-29</v>
          </cell>
          <cell r="B341" t="str">
            <v>ディスクアレイ装置(ラック用）</v>
          </cell>
          <cell r="C341">
            <v>4</v>
          </cell>
          <cell r="D341">
            <v>4</v>
          </cell>
          <cell r="E341">
            <v>32</v>
          </cell>
          <cell r="F341">
            <v>188</v>
          </cell>
          <cell r="G341">
            <v>220</v>
          </cell>
          <cell r="H341">
            <v>188</v>
          </cell>
          <cell r="I341" t="str">
            <v>N8590-27,K208-31C</v>
          </cell>
          <cell r="R341">
            <v>2800000</v>
          </cell>
          <cell r="AC341">
            <v>60</v>
          </cell>
          <cell r="AG341" t="str">
            <v>N8590-27,K208-31C</v>
          </cell>
        </row>
        <row r="342">
          <cell r="A342" t="str">
            <v>N8590-30</v>
          </cell>
          <cell r="B342" t="str">
            <v>FibreChannel用スイッチ（ラック型）</v>
          </cell>
          <cell r="C342">
            <v>2</v>
          </cell>
          <cell r="D342">
            <v>2</v>
          </cell>
          <cell r="E342">
            <v>12</v>
          </cell>
          <cell r="F342">
            <v>126</v>
          </cell>
          <cell r="G342">
            <v>150</v>
          </cell>
          <cell r="H342">
            <v>126</v>
          </cell>
          <cell r="R342">
            <v>4500000</v>
          </cell>
          <cell r="AC342">
            <v>45</v>
          </cell>
        </row>
        <row r="343">
          <cell r="A343" t="str">
            <v>N8590-32</v>
          </cell>
          <cell r="B343" t="str">
            <v>FibreChannelディスクアレイ装置</v>
          </cell>
          <cell r="C343" t="str">
            <v>DK</v>
          </cell>
          <cell r="D343">
            <v>6.5</v>
          </cell>
          <cell r="E343">
            <v>45</v>
          </cell>
          <cell r="F343">
            <v>550</v>
          </cell>
          <cell r="G343">
            <v>550</v>
          </cell>
          <cell r="H343">
            <v>498</v>
          </cell>
          <cell r="I343" t="str">
            <v>N8590-07</v>
          </cell>
          <cell r="J343">
            <v>7</v>
          </cell>
          <cell r="K343">
            <v>7300000</v>
          </cell>
          <cell r="L343">
            <v>70.599999999999994</v>
          </cell>
          <cell r="M343">
            <v>1</v>
          </cell>
          <cell r="N343" t="str">
            <v>N8590-07</v>
          </cell>
          <cell r="Q343">
            <v>7</v>
          </cell>
          <cell r="R343">
            <v>7300000</v>
          </cell>
          <cell r="AC343">
            <v>70.599999999999994</v>
          </cell>
          <cell r="AG343" t="str">
            <v>K210-80</v>
          </cell>
        </row>
        <row r="344">
          <cell r="A344" t="str">
            <v>N8590-33</v>
          </cell>
          <cell r="B344" t="str">
            <v>デュアルポート機構</v>
          </cell>
          <cell r="C344">
            <v>22</v>
          </cell>
          <cell r="D344">
            <v>3000000</v>
          </cell>
          <cell r="E344">
            <v>22</v>
          </cell>
          <cell r="R344">
            <v>3000000</v>
          </cell>
          <cell r="AG344" t="str">
            <v>K210-80</v>
          </cell>
        </row>
        <row r="345">
          <cell r="A345" t="str">
            <v>N8590-40</v>
          </cell>
          <cell r="B345" t="str">
            <v>FibreChannelスイッチ用GBIC（Optical）</v>
          </cell>
          <cell r="C345">
            <v>0.1</v>
          </cell>
          <cell r="D345">
            <v>150000</v>
          </cell>
          <cell r="E345">
            <v>0.1</v>
          </cell>
          <cell r="R345">
            <v>150000</v>
          </cell>
        </row>
        <row r="346">
          <cell r="A346" t="str">
            <v>N8590-41</v>
          </cell>
          <cell r="B346" t="str">
            <v>FibreChannelスイッチ用GBIC（Copper）</v>
          </cell>
          <cell r="C346">
            <v>0.1</v>
          </cell>
          <cell r="D346">
            <v>100000</v>
          </cell>
          <cell r="E346">
            <v>0.1</v>
          </cell>
          <cell r="R346">
            <v>100000</v>
          </cell>
        </row>
        <row r="347">
          <cell r="A347" t="str">
            <v>N8590-51</v>
          </cell>
          <cell r="B347" t="str">
            <v>FibreChannelディスクアレイ装置</v>
          </cell>
          <cell r="C347" t="str">
            <v>DK</v>
          </cell>
          <cell r="D347">
            <v>5</v>
          </cell>
          <cell r="E347">
            <v>35.4</v>
          </cell>
          <cell r="F347">
            <v>400</v>
          </cell>
          <cell r="G347">
            <v>400</v>
          </cell>
          <cell r="H347">
            <v>392</v>
          </cell>
          <cell r="I347" t="str">
            <v>N8590-07</v>
          </cell>
          <cell r="J347">
            <v>2</v>
          </cell>
          <cell r="K347">
            <v>2900000</v>
          </cell>
          <cell r="L347">
            <v>63.2</v>
          </cell>
          <cell r="M347">
            <v>1</v>
          </cell>
          <cell r="N347" t="str">
            <v>N8590-07</v>
          </cell>
          <cell r="Q347">
            <v>2</v>
          </cell>
          <cell r="R347">
            <v>2900000</v>
          </cell>
          <cell r="AC347">
            <v>63.2</v>
          </cell>
          <cell r="AG347" t="str">
            <v>K210-80</v>
          </cell>
        </row>
        <row r="348">
          <cell r="A348" t="str">
            <v>N8590-55</v>
          </cell>
          <cell r="B348" t="str">
            <v>増設用8.6GB HDD</v>
          </cell>
          <cell r="C348">
            <v>0.95</v>
          </cell>
          <cell r="D348">
            <v>350000</v>
          </cell>
          <cell r="E348">
            <v>0.95</v>
          </cell>
          <cell r="R348">
            <v>350000</v>
          </cell>
        </row>
        <row r="349">
          <cell r="A349" t="str">
            <v>N8590-57</v>
          </cell>
          <cell r="B349" t="str">
            <v>FibreChannelディスクアレイ用増設メモリボード</v>
          </cell>
          <cell r="C349">
            <v>0.1</v>
          </cell>
          <cell r="D349">
            <v>25</v>
          </cell>
          <cell r="E349">
            <v>0.1</v>
          </cell>
          <cell r="H349">
            <v>25</v>
          </cell>
          <cell r="R349">
            <v>750000</v>
          </cell>
        </row>
        <row r="350">
          <cell r="A350" t="str">
            <v>N8590-58</v>
          </cell>
          <cell r="B350" t="str">
            <v>FibreChannelハブ</v>
          </cell>
          <cell r="C350">
            <v>1</v>
          </cell>
          <cell r="D350">
            <v>1</v>
          </cell>
          <cell r="E350">
            <v>0.8</v>
          </cell>
          <cell r="F350" t="str">
            <v>N8540-40</v>
          </cell>
          <cell r="G350">
            <v>350000</v>
          </cell>
          <cell r="H350" t="str">
            <v>N8540-40</v>
          </cell>
          <cell r="M350">
            <v>2</v>
          </cell>
          <cell r="N350" t="str">
            <v>N8540-40</v>
          </cell>
          <cell r="R350">
            <v>350000</v>
          </cell>
          <cell r="AG350" t="str">
            <v>N8540-40</v>
          </cell>
        </row>
        <row r="351">
          <cell r="A351" t="str">
            <v>N8590-65</v>
          </cell>
          <cell r="B351" t="str">
            <v>Disk増設筐体オプションボード</v>
          </cell>
          <cell r="C351">
            <v>70000</v>
          </cell>
          <cell r="D351" t="str">
            <v>K208-38C</v>
          </cell>
          <cell r="R351">
            <v>70000</v>
          </cell>
          <cell r="AG351" t="str">
            <v>K208-38C</v>
          </cell>
        </row>
        <row r="352">
          <cell r="A352" t="str">
            <v>N8591-03</v>
          </cell>
          <cell r="B352" t="str">
            <v>サーバスイッチユニット</v>
          </cell>
          <cell r="C352">
            <v>165000</v>
          </cell>
          <cell r="R352">
            <v>165000</v>
          </cell>
        </row>
        <row r="353">
          <cell r="A353" t="str">
            <v>N8594-01</v>
          </cell>
          <cell r="B353" t="str">
            <v>VIスイッチ</v>
          </cell>
          <cell r="C353">
            <v>2</v>
          </cell>
          <cell r="D353">
            <v>2</v>
          </cell>
          <cell r="E353">
            <v>12</v>
          </cell>
          <cell r="F353">
            <v>150</v>
          </cell>
          <cell r="G353">
            <v>150</v>
          </cell>
          <cell r="H353">
            <v>150</v>
          </cell>
          <cell r="R353">
            <v>2950000</v>
          </cell>
        </row>
        <row r="354">
          <cell r="A354" t="str">
            <v>N8594-02</v>
          </cell>
          <cell r="B354" t="str">
            <v>VIAスイッチ用ポート増設カード</v>
          </cell>
          <cell r="C354">
            <v>600000</v>
          </cell>
          <cell r="R354">
            <v>600000</v>
          </cell>
        </row>
        <row r="355">
          <cell r="A355" t="str">
            <v>N7736-95</v>
          </cell>
          <cell r="B355" t="str">
            <v>ディスクアレイ装置</v>
          </cell>
          <cell r="C355" t="str">
            <v>DK</v>
          </cell>
          <cell r="D355">
            <v>8</v>
          </cell>
          <cell r="E355">
            <v>90.5</v>
          </cell>
          <cell r="F355">
            <v>900</v>
          </cell>
          <cell r="G355">
            <v>900</v>
          </cell>
          <cell r="H355">
            <v>880</v>
          </cell>
          <cell r="I355">
            <v>79</v>
          </cell>
          <cell r="R355">
            <v>6592000</v>
          </cell>
          <cell r="AC355">
            <v>79</v>
          </cell>
        </row>
        <row r="356">
          <cell r="A356" t="str">
            <v>UL1057-001</v>
          </cell>
          <cell r="B356" t="str">
            <v>UPS PowerChutePLUS+インタフェースキット</v>
          </cell>
          <cell r="C356">
            <v>15700</v>
          </cell>
          <cell r="R356">
            <v>15700</v>
          </cell>
        </row>
        <row r="357">
          <cell r="A357" t="str">
            <v>UL1057-101</v>
          </cell>
          <cell r="B357" t="str">
            <v>UPS PowerChutePLUS+インタフェースキット</v>
          </cell>
          <cell r="C357">
            <v>15700</v>
          </cell>
          <cell r="R357">
            <v>15700</v>
          </cell>
        </row>
        <row r="358">
          <cell r="A358" t="str">
            <v>UL2057-001</v>
          </cell>
          <cell r="B358" t="str">
            <v>UPS PowerChutePLUS+インタフェースキット</v>
          </cell>
          <cell r="C358">
            <v>15700</v>
          </cell>
          <cell r="R358">
            <v>15700</v>
          </cell>
        </row>
        <row r="359">
          <cell r="A359" t="str">
            <v>K210-01(01)</v>
          </cell>
          <cell r="B359" t="str">
            <v>RS-232Cストレートケーブル</v>
          </cell>
          <cell r="C359">
            <v>8000</v>
          </cell>
          <cell r="R359">
            <v>8000</v>
          </cell>
        </row>
        <row r="360">
          <cell r="A360" t="str">
            <v>K210-07A(03)</v>
          </cell>
          <cell r="B360" t="str">
            <v>UPSインタフェースケーブル</v>
          </cell>
          <cell r="C360">
            <v>6000</v>
          </cell>
          <cell r="R360">
            <v>6000</v>
          </cell>
        </row>
        <row r="361">
          <cell r="A361" t="str">
            <v>K210-07A(05)</v>
          </cell>
          <cell r="B361" t="str">
            <v>UPSインタフェースケーブル</v>
          </cell>
          <cell r="C361">
            <v>13000</v>
          </cell>
          <cell r="R361">
            <v>13000</v>
          </cell>
        </row>
        <row r="362">
          <cell r="A362" t="str">
            <v>K210-04(03)</v>
          </cell>
          <cell r="B362" t="str">
            <v>UPSインタフェースケーブル</v>
          </cell>
          <cell r="C362">
            <v>6000</v>
          </cell>
          <cell r="R362">
            <v>6000</v>
          </cell>
        </row>
        <row r="363">
          <cell r="A363" t="str">
            <v>K210-04(05)</v>
          </cell>
          <cell r="B363" t="str">
            <v>UPSインタフェースケーブル</v>
          </cell>
          <cell r="C363">
            <v>13000</v>
          </cell>
          <cell r="R363">
            <v>13000</v>
          </cell>
        </row>
        <row r="364">
          <cell r="A364" t="str">
            <v>K210-06(03)</v>
          </cell>
          <cell r="B364" t="str">
            <v>UPSインタフェースケーブル</v>
          </cell>
          <cell r="C364">
            <v>6000</v>
          </cell>
          <cell r="R364">
            <v>6000</v>
          </cell>
        </row>
        <row r="365">
          <cell r="A365" t="str">
            <v>K209-21(03)</v>
          </cell>
          <cell r="B365" t="str">
            <v>CCU(V.24)ケーブル</v>
          </cell>
          <cell r="C365">
            <v>10000</v>
          </cell>
          <cell r="R365">
            <v>10000</v>
          </cell>
        </row>
        <row r="366">
          <cell r="A366" t="str">
            <v>K209-98C(03)</v>
          </cell>
          <cell r="B366" t="str">
            <v>UPS接続ケーブルB</v>
          </cell>
          <cell r="C366">
            <v>10000</v>
          </cell>
          <cell r="R366">
            <v>10000</v>
          </cell>
        </row>
        <row r="367">
          <cell r="A367" t="str">
            <v>K209-98C(05)</v>
          </cell>
          <cell r="B367" t="str">
            <v>UPS接続ケーブルB</v>
          </cell>
          <cell r="C367">
            <v>13000</v>
          </cell>
          <cell r="R367">
            <v>13000</v>
          </cell>
        </row>
        <row r="368">
          <cell r="A368" t="str">
            <v>K209-99(03)</v>
          </cell>
          <cell r="B368" t="str">
            <v>UPS接続ケーブルC</v>
          </cell>
          <cell r="C368">
            <v>12000</v>
          </cell>
          <cell r="R368">
            <v>12000</v>
          </cell>
        </row>
        <row r="369">
          <cell r="A369" t="str">
            <v>N8580-15</v>
          </cell>
          <cell r="B369" t="str">
            <v>UPSインタフェースキット延長ケーブル</v>
          </cell>
          <cell r="C369">
            <v>7000</v>
          </cell>
          <cell r="R369">
            <v>7000</v>
          </cell>
        </row>
        <row r="370">
          <cell r="A370" t="str">
            <v>N8580-05</v>
          </cell>
          <cell r="B370" t="str">
            <v>ジャンパBOX</v>
          </cell>
          <cell r="C370">
            <v>19000</v>
          </cell>
          <cell r="R370">
            <v>19000</v>
          </cell>
        </row>
        <row r="371">
          <cell r="A371" t="str">
            <v>K210-10(01)</v>
          </cell>
          <cell r="B371" t="str">
            <v>プリンタケーブル</v>
          </cell>
          <cell r="C371">
            <v>10000</v>
          </cell>
          <cell r="R371">
            <v>10000</v>
          </cell>
        </row>
        <row r="372">
          <cell r="A372" t="str">
            <v>K210-10(04)</v>
          </cell>
          <cell r="B372" t="str">
            <v>プリンタケーブル</v>
          </cell>
          <cell r="C372">
            <v>20000</v>
          </cell>
          <cell r="R372">
            <v>20000</v>
          </cell>
        </row>
        <row r="373">
          <cell r="A373" t="str">
            <v>k210-20(01)</v>
          </cell>
          <cell r="B373" t="str">
            <v>SCSIケーブル</v>
          </cell>
          <cell r="C373">
            <v>10000</v>
          </cell>
          <cell r="R373">
            <v>10000</v>
          </cell>
        </row>
        <row r="374">
          <cell r="A374" t="str">
            <v>K210-38(01)</v>
          </cell>
          <cell r="B374" t="str">
            <v>SCSIケーブル</v>
          </cell>
          <cell r="C374">
            <v>10000</v>
          </cell>
          <cell r="R374">
            <v>10000</v>
          </cell>
        </row>
        <row r="375">
          <cell r="A375" t="str">
            <v>K210-38A(01)</v>
          </cell>
          <cell r="B375" t="str">
            <v>SCSIケーブル</v>
          </cell>
          <cell r="C375">
            <v>10000</v>
          </cell>
          <cell r="R375">
            <v>10000</v>
          </cell>
        </row>
        <row r="376">
          <cell r="A376" t="str">
            <v>K210-39A(01)</v>
          </cell>
          <cell r="B376" t="str">
            <v>SCSIケーブル</v>
          </cell>
          <cell r="C376">
            <v>15000</v>
          </cell>
          <cell r="R376">
            <v>15000</v>
          </cell>
        </row>
        <row r="377">
          <cell r="A377" t="str">
            <v>K210-21(00)</v>
          </cell>
          <cell r="B377" t="str">
            <v>SCSIケーブル</v>
          </cell>
          <cell r="C377">
            <v>10000</v>
          </cell>
          <cell r="R377">
            <v>10000</v>
          </cell>
        </row>
        <row r="378">
          <cell r="A378" t="str">
            <v>K207-36(00)</v>
          </cell>
          <cell r="B378" t="str">
            <v>SCSIケーブルB</v>
          </cell>
          <cell r="C378">
            <v>15000</v>
          </cell>
          <cell r="R378">
            <v>15000</v>
          </cell>
        </row>
        <row r="379">
          <cell r="A379" t="str">
            <v>K207-37(00)</v>
          </cell>
          <cell r="B379" t="str">
            <v>SCSIケーブルC</v>
          </cell>
          <cell r="C379">
            <v>18000</v>
          </cell>
          <cell r="R379">
            <v>18000</v>
          </cell>
        </row>
        <row r="380">
          <cell r="A380" t="str">
            <v>K208-32(00)</v>
          </cell>
          <cell r="B380" t="str">
            <v>SCSIケーブルI</v>
          </cell>
          <cell r="C380">
            <v>10000</v>
          </cell>
          <cell r="R380">
            <v>10000</v>
          </cell>
        </row>
        <row r="381">
          <cell r="A381" t="str">
            <v>K210-41(00)</v>
          </cell>
          <cell r="B381" t="str">
            <v>内蔵SCSIケーブル</v>
          </cell>
          <cell r="C381">
            <v>15000</v>
          </cell>
          <cell r="R381">
            <v>15000</v>
          </cell>
        </row>
        <row r="382">
          <cell r="A382" t="str">
            <v>K210-65(00)</v>
          </cell>
          <cell r="B382" t="str">
            <v>内蔵SCSIケーブル</v>
          </cell>
          <cell r="C382">
            <v>15000</v>
          </cell>
          <cell r="R382">
            <v>15000</v>
          </cell>
        </row>
        <row r="383">
          <cell r="A383" t="str">
            <v>K210-66(00)</v>
          </cell>
          <cell r="B383" t="str">
            <v>内蔵SCSIケーブル</v>
          </cell>
          <cell r="C383">
            <v>15000</v>
          </cell>
          <cell r="R383">
            <v>15000</v>
          </cell>
        </row>
        <row r="384">
          <cell r="A384" t="str">
            <v>K210-22(01)</v>
          </cell>
          <cell r="B384" t="str">
            <v>増設筐体接続SCSIケーブル</v>
          </cell>
          <cell r="C384">
            <v>10000</v>
          </cell>
          <cell r="R384">
            <v>10000</v>
          </cell>
        </row>
        <row r="385">
          <cell r="A385" t="str">
            <v>K210-44(01)</v>
          </cell>
          <cell r="B385" t="str">
            <v>増設筐体接続SCSIケーブル</v>
          </cell>
          <cell r="C385">
            <v>10000</v>
          </cell>
          <cell r="R385">
            <v>10000</v>
          </cell>
        </row>
        <row r="386">
          <cell r="A386" t="str">
            <v>K208-31C(01)</v>
          </cell>
          <cell r="B386" t="str">
            <v>SCSIケーブルH</v>
          </cell>
          <cell r="C386">
            <v>20000</v>
          </cell>
          <cell r="R386">
            <v>20000</v>
          </cell>
        </row>
        <row r="387">
          <cell r="A387" t="str">
            <v>K208-31C(03)</v>
          </cell>
          <cell r="B387" t="str">
            <v>SCSIケーブルH</v>
          </cell>
          <cell r="C387">
            <v>25000</v>
          </cell>
          <cell r="R387">
            <v>25000</v>
          </cell>
        </row>
        <row r="388">
          <cell r="A388" t="str">
            <v>K208-38C(01)</v>
          </cell>
          <cell r="B388" t="str">
            <v>SCSIケーブルO</v>
          </cell>
          <cell r="C388">
            <v>20000</v>
          </cell>
          <cell r="R388">
            <v>20000</v>
          </cell>
        </row>
        <row r="389">
          <cell r="A389" t="str">
            <v>K208-38C(03)</v>
          </cell>
          <cell r="B389" t="str">
            <v>SCSIケーブルO</v>
          </cell>
          <cell r="C389">
            <v>40000</v>
          </cell>
          <cell r="R389">
            <v>40000</v>
          </cell>
        </row>
        <row r="390">
          <cell r="A390" t="str">
            <v>K208-38C(06)</v>
          </cell>
          <cell r="B390" t="str">
            <v>SCSIケーブルO</v>
          </cell>
          <cell r="C390">
            <v>60000</v>
          </cell>
          <cell r="R390">
            <v>60000</v>
          </cell>
        </row>
        <row r="391">
          <cell r="A391" t="str">
            <v>K210-45(12)</v>
          </cell>
          <cell r="B391" t="str">
            <v>SCSIケーブル(12m)</v>
          </cell>
          <cell r="C391">
            <v>51100</v>
          </cell>
          <cell r="R391">
            <v>51100</v>
          </cell>
        </row>
        <row r="392">
          <cell r="A392" t="str">
            <v>K210-46(31)</v>
          </cell>
          <cell r="B392" t="str">
            <v>ESCON FCケーブル(31m)</v>
          </cell>
          <cell r="C392">
            <v>70200</v>
          </cell>
          <cell r="R392">
            <v>70200</v>
          </cell>
        </row>
        <row r="393">
          <cell r="A393" t="str">
            <v>K210-90(05)</v>
          </cell>
          <cell r="B393" t="str">
            <v>UTPクロスケーブル</v>
          </cell>
          <cell r="C393">
            <v>5000</v>
          </cell>
          <cell r="R393">
            <v>5000</v>
          </cell>
        </row>
        <row r="394">
          <cell r="A394" t="str">
            <v>K210-80(05)</v>
          </cell>
          <cell r="B394" t="str">
            <v>Fibre channel ケーブル</v>
          </cell>
          <cell r="C394">
            <v>20000</v>
          </cell>
          <cell r="R394">
            <v>20000</v>
          </cell>
        </row>
        <row r="395">
          <cell r="A395" t="str">
            <v>K210-80(10)</v>
          </cell>
          <cell r="B395" t="str">
            <v>Fibre channel ケーブル</v>
          </cell>
          <cell r="C395">
            <v>100000</v>
          </cell>
          <cell r="R395">
            <v>100000</v>
          </cell>
        </row>
        <row r="396">
          <cell r="A396" t="str">
            <v>K210-81(00)</v>
          </cell>
          <cell r="B396" t="str">
            <v>Fibre channel ケーブル</v>
          </cell>
          <cell r="C396">
            <v>50000</v>
          </cell>
          <cell r="R396">
            <v>50000</v>
          </cell>
        </row>
        <row r="397">
          <cell r="A397" t="str">
            <v>K210-50(04)</v>
          </cell>
          <cell r="B397" t="str">
            <v>X.21接続ケーブル</v>
          </cell>
          <cell r="C397">
            <v>10000</v>
          </cell>
          <cell r="R397">
            <v>10000</v>
          </cell>
        </row>
        <row r="398">
          <cell r="A398" t="str">
            <v>K210-51(04)</v>
          </cell>
          <cell r="B398" t="str">
            <v>V.24接続ケーブル</v>
          </cell>
          <cell r="C398">
            <v>10000</v>
          </cell>
          <cell r="R398">
            <v>10000</v>
          </cell>
        </row>
        <row r="399">
          <cell r="A399" t="str">
            <v>K210-52(00)</v>
          </cell>
          <cell r="B399" t="str">
            <v>高速多回線ボード用分岐ケーブル</v>
          </cell>
          <cell r="C399">
            <v>5000</v>
          </cell>
          <cell r="R399">
            <v>5000</v>
          </cell>
        </row>
        <row r="400">
          <cell r="A400" t="str">
            <v>K210-77(02)</v>
          </cell>
          <cell r="B400" t="str">
            <v>高速多回線ボード用分岐ケーブル</v>
          </cell>
          <cell r="C400">
            <v>5000</v>
          </cell>
          <cell r="R400">
            <v>5000</v>
          </cell>
        </row>
        <row r="401">
          <cell r="A401" t="str">
            <v>K210-53(03)</v>
          </cell>
          <cell r="B401" t="str">
            <v>高速多回線ボード用V.24ケーブル</v>
          </cell>
          <cell r="C401">
            <v>10000</v>
          </cell>
          <cell r="R401">
            <v>10000</v>
          </cell>
        </row>
        <row r="402">
          <cell r="A402" t="str">
            <v>K210-54(03)</v>
          </cell>
          <cell r="B402" t="str">
            <v>高速多回線ボード用X.21ケーブル</v>
          </cell>
          <cell r="C402">
            <v>10000</v>
          </cell>
          <cell r="R402">
            <v>10000</v>
          </cell>
        </row>
        <row r="403">
          <cell r="A403" t="str">
            <v>K210-70(03)</v>
          </cell>
          <cell r="B403" t="str">
            <v>スイッチユニット接続ケーブル</v>
          </cell>
          <cell r="C403">
            <v>15000</v>
          </cell>
          <cell r="R403">
            <v>15000</v>
          </cell>
        </row>
        <row r="404">
          <cell r="A404" t="str">
            <v>K210-70(05)</v>
          </cell>
          <cell r="B404" t="str">
            <v>スイッチユニット接続ケーブル</v>
          </cell>
          <cell r="C404">
            <v>20000</v>
          </cell>
          <cell r="R404">
            <v>20000</v>
          </cell>
        </row>
        <row r="405">
          <cell r="A405" t="str">
            <v>K210-77(05)</v>
          </cell>
          <cell r="B405" t="str">
            <v>スイッチユニット接続ケーブル</v>
          </cell>
          <cell r="C405">
            <v>20000</v>
          </cell>
          <cell r="R405">
            <v>20000</v>
          </cell>
        </row>
        <row r="406">
          <cell r="A406" t="str">
            <v>K210-78(01)</v>
          </cell>
          <cell r="B406" t="str">
            <v>スイッチユニット間接続ケーブル</v>
          </cell>
          <cell r="C406">
            <v>20000</v>
          </cell>
          <cell r="R406">
            <v>20000</v>
          </cell>
        </row>
        <row r="407">
          <cell r="A407" t="str">
            <v>K210-71(02)</v>
          </cell>
          <cell r="B407" t="str">
            <v>ディスプレイ/キーボード延長ケーブル(ラック用)</v>
          </cell>
          <cell r="C407">
            <v>10000</v>
          </cell>
          <cell r="R407">
            <v>10000</v>
          </cell>
        </row>
        <row r="408">
          <cell r="A408" t="str">
            <v>K210-71(03)</v>
          </cell>
          <cell r="B408" t="str">
            <v>ディスプレイ/キーボード延長ケーブル(ラック用)</v>
          </cell>
          <cell r="C408">
            <v>15000</v>
          </cell>
          <cell r="R408">
            <v>15000</v>
          </cell>
        </row>
      </sheetData>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MODULE"/>
    </sheetNames>
    <definedNames>
      <definedName name="Dialog_Show"/>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_51"/>
    </sheetNames>
    <definedNames>
      <definedName name="機種選択に戻る"/>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計算書"/>
      <sheetName val="見積条件"/>
      <sheetName val="製造原価合計"/>
      <sheetName val="直接材料費内訳"/>
      <sheetName val="特別費内訳"/>
      <sheetName val="外注費内訳"/>
      <sheetName val="技術外注費"/>
      <sheetName val="外注費内訳（外注経費）"/>
      <sheetName val="経費内訳"/>
      <sheetName val="文書作成費"/>
      <sheetName val="出張旅費（特定ｼ）"/>
      <sheetName val="出張旅費（外注分）"/>
      <sheetName val="交通費等"/>
      <sheetName val="会社別工数内訳"/>
      <sheetName val="会社別シス開発管理工数"/>
      <sheetName val="ｼｽ開発管理工数内訳 "/>
      <sheetName val="ｼｽ開発管理工数内訳  (外注)"/>
      <sheetName val="会社別ソフト作成工数 "/>
      <sheetName val="ソフト全体規模"/>
      <sheetName val="ソフト作成工数内訳"/>
      <sheetName val="ｿﾌﾄｳｪｱ見積工数総括"/>
      <sheetName val="生産性根拠"/>
      <sheetName val="ここから参考"/>
      <sheetName val="（総合試験内訳）"/>
      <sheetName val="（管理工数）"/>
      <sheetName val="（開発工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sheetData>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23ＬＡＮ工事00"/>
      <sheetName val="H31改修要望（一二係）"/>
      <sheetName val="H31改修要望（工事契約係）"/>
      <sheetName val="H31改修要望（委託契約係）"/>
      <sheetName val="H31改修要望（物品契約係）"/>
      <sheetName val="Table 1"/>
    </sheetNames>
    <definedNames>
      <definedName name="AddPage"/>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刑事"/>
      <sheetName val="【文書番号　SYSCD-000219】更新履歴"/>
      <sheetName val="表紙"/>
      <sheetName val="報告資料"/>
      <sheetName val="作業チェック用シート"/>
      <sheetName val="作業前後チェックシート"/>
      <sheetName val="作業手順書"/>
      <sheetName val="作業手順書(原紙)"/>
      <sheetName val="パスワード設定手順(IBM)"/>
      <sheetName val="戻し手順書"/>
      <sheetName val="作業チェック用シート(使用例2)"/>
      <sheetName val="報告資料 (使用例)"/>
      <sheetName val="プロセス（課税明細書）"/>
      <sheetName val="Variables"/>
      <sheetName val="QM901シート※削除禁止"/>
    </sheetNames>
    <definedNames>
      <definedName name="Record1"/>
      <definedName name="Record3"/>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7"/>
    </sheetNames>
    <definedNames>
      <definedName name="SEIHIN_Mod.codeInClose_Click"/>
      <definedName name="SEIHIN_Mod.CodeInList1_Change"/>
      <definedName name="SEIHIN_Mod.CodeInList2_Change"/>
      <definedName name="SEIHIN_Mod.CodeInList3_Change"/>
      <definedName name="SEIHIN_Mod.CodeInSet_Click"/>
      <definedName name="SEIHIN_Mod.CodeSch_Click"/>
      <definedName name="SEIHIN_Mod.edit1_Change"/>
      <definedName name="SEIHIN_Mod.Edit22_Change"/>
      <definedName name="SEIHIN_Mod.spinSuu_Change"/>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ＦＲ費DB"/>
      <sheetName val="FRアクセス回線料(DA)DB"/>
      <sheetName val="算出根拠"/>
      <sheetName val="北海道"/>
      <sheetName val="青森"/>
      <sheetName val="岩手"/>
      <sheetName val="宮城"/>
      <sheetName val="秋田"/>
      <sheetName val="山形"/>
      <sheetName val="福島"/>
      <sheetName val="茨城"/>
      <sheetName val="栃木"/>
      <sheetName val="群馬"/>
      <sheetName val="埼玉"/>
      <sheetName val="千葉"/>
      <sheetName val="東京"/>
      <sheetName val="神奈川16"/>
      <sheetName val="新潟"/>
      <sheetName val="富山"/>
      <sheetName val="石川"/>
      <sheetName val="福井"/>
      <sheetName val="山梨"/>
      <sheetName val="長野"/>
      <sheetName val="岐阜16"/>
      <sheetName val="静岡"/>
      <sheetName val="愛知"/>
      <sheetName val="三重"/>
      <sheetName val="滋賀"/>
      <sheetName val="京都"/>
      <sheetName val="大阪"/>
      <sheetName val="兵庫"/>
      <sheetName val="奈良"/>
      <sheetName val="和歌山"/>
      <sheetName val="鳥取"/>
      <sheetName val="島根"/>
      <sheetName val="岡山"/>
      <sheetName val="広島"/>
      <sheetName val="山口"/>
      <sheetName val="徳島"/>
      <sheetName val="香川"/>
      <sheetName val="愛媛"/>
      <sheetName val="高知"/>
      <sheetName val="福岡"/>
      <sheetName val="佐賀"/>
      <sheetName val="長崎"/>
      <sheetName val="熊本"/>
      <sheetName val="大分"/>
      <sheetName val="宮崎"/>
      <sheetName val="鹿児島"/>
      <sheetName val="沖縄"/>
      <sheetName val="全国ｾﾝﾀ"/>
      <sheetName val="全国・県分離作業"/>
      <sheetName val="total県毎"/>
      <sheetName val="total県と市町村"/>
      <sheetName val="totalﾊﾟﾀｰﾝAC"/>
      <sheetName val="SW&amp;OS構成"/>
    </sheetNames>
    <sheetDataSet>
      <sheetData sheetId="0"/>
      <sheetData sheetId="1"/>
      <sheetData sheetId="2" refreshError="1">
        <row r="21">
          <cell r="D21">
            <v>0</v>
          </cell>
          <cell r="E21">
            <v>1533</v>
          </cell>
          <cell r="F21" t="str">
            <v>16k</v>
          </cell>
          <cell r="G21" t="str">
            <v>64k</v>
          </cell>
          <cell r="H21" t="str">
            <v>DA64k</v>
          </cell>
          <cell r="I21" t="str">
            <v>HSD64k</v>
          </cell>
        </row>
        <row r="22">
          <cell r="D22">
            <v>10000</v>
          </cell>
          <cell r="E22">
            <v>984</v>
          </cell>
          <cell r="F22" t="str">
            <v>16k</v>
          </cell>
          <cell r="G22" t="str">
            <v>64k</v>
          </cell>
          <cell r="H22" t="str">
            <v>DA64k</v>
          </cell>
          <cell r="I22" t="str">
            <v>HSD64k</v>
          </cell>
        </row>
        <row r="23">
          <cell r="D23">
            <v>30000</v>
          </cell>
          <cell r="E23">
            <v>494</v>
          </cell>
          <cell r="F23" t="str">
            <v>16k</v>
          </cell>
          <cell r="G23" t="str">
            <v>64k</v>
          </cell>
          <cell r="H23" t="str">
            <v>DA64k</v>
          </cell>
          <cell r="I23" t="str">
            <v>HSD64k</v>
          </cell>
        </row>
        <row r="24">
          <cell r="D24">
            <v>100000</v>
          </cell>
          <cell r="E24">
            <v>218</v>
          </cell>
          <cell r="F24" t="str">
            <v>16k</v>
          </cell>
          <cell r="G24" t="str">
            <v>64k</v>
          </cell>
          <cell r="H24" t="str">
            <v>DA64k</v>
          </cell>
          <cell r="I24" t="str">
            <v>HSD64k</v>
          </cell>
        </row>
        <row r="25">
          <cell r="D25">
            <v>500000</v>
          </cell>
          <cell r="E25">
            <v>16</v>
          </cell>
          <cell r="F25" t="str">
            <v>32k</v>
          </cell>
          <cell r="G25" t="str">
            <v>64k</v>
          </cell>
          <cell r="H25" t="str">
            <v>DA64k</v>
          </cell>
          <cell r="I25" t="str">
            <v>HSD64k</v>
          </cell>
        </row>
        <row r="26">
          <cell r="D26">
            <v>1000000</v>
          </cell>
          <cell r="E26">
            <v>7</v>
          </cell>
          <cell r="F26" t="str">
            <v>64k</v>
          </cell>
          <cell r="G26" t="str">
            <v>128k</v>
          </cell>
          <cell r="H26" t="str">
            <v>DA128k</v>
          </cell>
          <cell r="I26" t="str">
            <v>HSD128k</v>
          </cell>
        </row>
        <row r="27">
          <cell r="D27">
            <v>2000000</v>
          </cell>
          <cell r="E27">
            <v>3</v>
          </cell>
          <cell r="F27" t="str">
            <v>128k</v>
          </cell>
          <cell r="G27" t="str">
            <v>256k</v>
          </cell>
          <cell r="H27" t="str">
            <v>HSD256k</v>
          </cell>
          <cell r="I27" t="str">
            <v>HSD256k</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ﾟﾛｸﾞﾗﾑ一覧"/>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工数"/>
      <sheetName val="分析"/>
      <sheetName val="基本設計"/>
      <sheetName val="詳細・製造"/>
      <sheetName val="収納ﾃｽﾄ"/>
      <sheetName val="収納以外ﾃｽﾄ"/>
      <sheetName val="ﾃｽﾄ工数について"/>
      <sheetName val="データ移行"/>
    </sheetNames>
    <sheetDataSet>
      <sheetData sheetId="0"/>
      <sheetData sheetId="1"/>
      <sheetData sheetId="2"/>
      <sheetData sheetId="3"/>
      <sheetData sheetId="4"/>
      <sheetData sheetId="5"/>
      <sheetData sheetId="6"/>
      <sheetData sheetId="7"/>
      <sheetData sheetId="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EC"/>
      <sheetName val="袖ケ浦市　財務会計システム・文書管理システム更新についての検討"/>
      <sheetName val="袖ケ浦市財務・文書システム更新経費整理"/>
      <sheetName val="構築プロセス"/>
      <sheetName val="機器"/>
      <sheetName val="←客先提示"/>
      <sheetName val="ＳＩ費（財務）機器更新"/>
      <sheetName val="ＳＩ費（総括）（財務）GRIME版"/>
      <sheetName val="基本適用サービス（財務）GRIME版"/>
      <sheetName val="交通費内訳（財務）GRIME版"/>
      <sheetName val="見積もりシート(文書）HW更新、PPバージョンアップ"/>
      <sheetName val="作業内容詳細（文書）HW更新、PPバージョンアップ"/>
      <sheetName val="見積もりシート(文書）V3.5"/>
      <sheetName val="作業内容詳細（文書）V3.5"/>
      <sheetName val="カスタマイズ項目"/>
      <sheetName val="見積合計"/>
      <sheetName val="Para"/>
    </sheetNames>
    <definedNames>
      <definedName name="メニュー"/>
      <definedName name="検索"/>
      <definedName name="再検索"/>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ｿﾌﾄｳｪｱ開発費用見積書"/>
      <sheetName val="詳細設計内訳"/>
      <sheetName val="単体ﾃｽﾄ工数一覧"/>
      <sheetName val="ﾚﾎﾟｰﾄ作成工数一覧"/>
      <sheetName val="ﾌｫｰﾑｺﾝﾊﾞｰﾄ工数一覧"/>
      <sheetName val="ﾌｫｰﾑ工数内訳"/>
      <sheetName val="ﾓｼﾞｭｰﾙｺﾝﾊﾞｰﾄ工数一覧"/>
      <sheetName val="ﾓｼﾞｭｰﾙ工数内訳"/>
      <sheetName val="係数"/>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B1">
            <v>1.5</v>
          </cell>
        </row>
        <row r="2">
          <cell r="B2">
            <v>1</v>
          </cell>
        </row>
        <row r="3">
          <cell r="B3">
            <v>0.75</v>
          </cell>
        </row>
        <row r="4">
          <cell r="B4">
            <v>0.5</v>
          </cell>
        </row>
      </sheetData>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_51"/>
    </sheetNames>
    <definedNames>
      <definedName name="印刷"/>
      <definedName name="機種選択に戻る"/>
      <definedName name="仕切価格表示"/>
      <definedName name="標準価格表示"/>
    </defined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型番DB化0917"/>
    </sheetNames>
    <definedNames>
      <definedName name="会社選択"/>
      <definedName name="会社選択ダイアログ表示"/>
      <definedName name="対応OS選択"/>
      <definedName name="対応OS選択ダイアログ表示"/>
      <definedName name="対応システム選択"/>
      <definedName name="対応システム選択ダイアログ表示"/>
      <definedName name="媒体種別選択"/>
      <definedName name="媒体種別選択ダイアログ表示"/>
    </defined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6822"/>
    </sheetNames>
    <definedNames>
      <definedName name="AddPage"/>
      <definedName name="NowDate"/>
      <definedName name="SheetPrint"/>
    </defined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体系１"/>
      <sheetName val="体系２"/>
      <sheetName val="KNES作成"/>
      <sheetName val="体系タイトル互換表"/>
      <sheetName val="オリジナル"/>
      <sheetName val="作業場所"/>
      <sheetName val="ACH"/>
      <sheetName val="TXACH"/>
      <sheetName val="面紙"/>
    </sheetNames>
    <sheetDataSet>
      <sheetData sheetId="0" refreshError="1"/>
      <sheetData sheetId="1" refreshError="1"/>
      <sheetData sheetId="2" refreshError="1"/>
      <sheetData sheetId="3">
        <row r="2">
          <cell r="F2" t="str">
            <v>999991</v>
          </cell>
        </row>
      </sheetData>
      <sheetData sheetId="4" refreshError="1"/>
      <sheetData sheetId="5" refreshError="1"/>
      <sheetData sheetId="6" refreshError="1"/>
      <sheetData sheetId="7" refreshError="1"/>
      <sheetData sheetId="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体系タイトル互換表"/>
      <sheetName val="感想・疑問点"/>
      <sheetName val="設定項目"/>
      <sheetName val="見積0331.xls"/>
      <sheetName val="%E8%A6%8B%E7%A9%8D0331.xls"/>
      <sheetName val="表紙"/>
      <sheetName val="担者"/>
      <sheetName val="詳細・製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_型番登録"/>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 name="履歴"/>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GER3"/>
    </sheetNames>
    <definedNames>
      <definedName name="btnCls_Click"/>
      <definedName name="btnOk_Click"/>
      <definedName name="edtAuthor_Change"/>
      <definedName name="edtSaetu_Change"/>
      <definedName name="edtSyonin_Change"/>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
    </sheetNames>
    <definedNames>
      <definedName name="cmdSetSlipOK_Click" refersTo="#REF!"/>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MAKER"/>
      <sheetName val="APPMAKER.XLT"/>
      <sheetName val="Site &amp; Contact"/>
      <sheetName val="損益関係"/>
      <sheetName val="#REF"/>
    </sheetNames>
    <definedNames>
      <definedName name="cmdWho_Click"/>
      <definedName name="modAbout.Dialog_Show"/>
    </defined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応表"/>
      <sheetName val="環境ファイルライブラリ"/>
      <sheetName val="作成者名ライブラリ"/>
      <sheetName val="配布先ライブラリ"/>
      <sheetName val="フォルダ設定"/>
      <sheetName val="環境設定"/>
      <sheetName val="AUTHOR設定"/>
      <sheetName val="配布先設定"/>
      <sheetName val="モデル"/>
      <sheetName val="CLOSE_DIA"/>
      <sheetName val="指示書削除"/>
      <sheetName val="OPEN_DIA"/>
      <sheetName val="VERSION"/>
      <sheetName val="定数宣言"/>
      <sheetName val="製品入力_Dia"/>
      <sheetName val="EIGER3"/>
    </sheetNames>
    <definedNames>
      <definedName name="codeInClose_Click" refersTo="#REF!" sheetId="14"/>
      <definedName name="CodeInList1_Change" refersTo="#REF!" sheetId="14"/>
      <definedName name="CodeInList2_Change" refersTo="#REF!" sheetId="14"/>
      <definedName name="CodeInList3_Change" refersTo="#REF!"/>
      <definedName name="CodeInSet_Click" refersTo="#REF!" sheetId="14"/>
      <definedName name="Edit22_Change" refersTo="#REF!"/>
      <definedName name="製品入力_Mod.CodeSch_Click" refersTo="#REF!" sheetId="14"/>
      <definedName name="製品入力_Mod.edit1_Change" refersTo="#REF!" sheetId="14"/>
      <definedName name="製品入力_Mod.spinSuu_Change" refersTo="#REF!" sheetId="14"/>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7"/>
    </sheetNames>
    <definedNames>
      <definedName name="CodeSch_Click" refersTo="#REF!"/>
      <definedName name="edit1_Change" refersTo="#REF!"/>
      <definedName name="spinSuu_Change" refersTo="#REF!"/>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tabSelected="1" view="pageBreakPreview" zoomScale="85" zoomScaleNormal="85" zoomScaleSheetLayoutView="85" workbookViewId="0">
      <selection activeCell="S44" sqref="S44"/>
    </sheetView>
  </sheetViews>
  <sheetFormatPr defaultColWidth="9" defaultRowHeight="13.5" x14ac:dyDescent="0.4"/>
  <cols>
    <col min="1" max="1" width="3.75" style="2" customWidth="1"/>
    <col min="2" max="3" width="3" style="2" customWidth="1"/>
    <col min="4" max="4" width="15.375" style="2" customWidth="1"/>
    <col min="5" max="7" width="9" style="2"/>
    <col min="8" max="8" width="13.875" style="2" bestFit="1" customWidth="1"/>
    <col min="9" max="9" width="9" style="2"/>
    <col min="10" max="10" width="4" style="2" customWidth="1"/>
    <col min="11" max="11" width="3.5" style="2" bestFit="1" customWidth="1"/>
    <col min="12" max="12" width="3.875" style="2" customWidth="1"/>
    <col min="13" max="13" width="3.5" style="2" bestFit="1" customWidth="1"/>
    <col min="14" max="14" width="3.75" style="2" customWidth="1"/>
    <col min="15" max="15" width="3.5" style="2" bestFit="1" customWidth="1"/>
    <col min="16" max="16" width="10.25" style="2" customWidth="1"/>
    <col min="17" max="16384" width="9" style="2"/>
  </cols>
  <sheetData>
    <row r="1" spans="1:16" ht="18.75" customHeight="1" x14ac:dyDescent="0.4">
      <c r="A1" s="34" t="s">
        <v>62</v>
      </c>
      <c r="B1" s="34"/>
      <c r="C1" s="34"/>
      <c r="D1" s="34"/>
      <c r="E1" s="34"/>
      <c r="F1" s="34"/>
      <c r="G1" s="34"/>
      <c r="H1" s="34"/>
      <c r="I1" s="34"/>
    </row>
    <row r="2" spans="1:16" ht="18.75" customHeight="1" x14ac:dyDescent="0.4">
      <c r="B2" s="1" t="s">
        <v>0</v>
      </c>
      <c r="I2" s="3" t="s">
        <v>1</v>
      </c>
      <c r="J2" s="9"/>
      <c r="K2" s="2" t="s">
        <v>2</v>
      </c>
      <c r="L2" s="10"/>
      <c r="M2" s="2" t="s">
        <v>3</v>
      </c>
      <c r="N2" s="9"/>
      <c r="O2" s="2" t="s">
        <v>4</v>
      </c>
    </row>
    <row r="3" spans="1:16" ht="18.75" customHeight="1" x14ac:dyDescent="0.4">
      <c r="B3" s="1"/>
      <c r="P3" s="41" t="s">
        <v>60</v>
      </c>
    </row>
    <row r="4" spans="1:16" ht="22.5" customHeight="1" x14ac:dyDescent="0.4">
      <c r="A4" s="48" t="s">
        <v>5</v>
      </c>
      <c r="B4" s="48"/>
      <c r="C4" s="48"/>
      <c r="D4" s="48"/>
      <c r="E4" s="48"/>
      <c r="F4" s="48"/>
      <c r="G4" s="48"/>
      <c r="H4" s="48"/>
      <c r="I4" s="48"/>
      <c r="J4" s="48"/>
      <c r="K4" s="48"/>
      <c r="L4" s="48"/>
      <c r="M4" s="48"/>
      <c r="N4" s="48"/>
      <c r="O4" s="48"/>
      <c r="P4" s="41"/>
    </row>
    <row r="5" spans="1:16" ht="18.75" customHeight="1" x14ac:dyDescent="0.4">
      <c r="B5" s="6"/>
      <c r="C5" s="6"/>
      <c r="D5" s="6"/>
      <c r="E5" s="6"/>
      <c r="F5" s="6"/>
      <c r="G5" s="6"/>
      <c r="H5" s="6"/>
      <c r="I5" s="6"/>
      <c r="J5" s="6"/>
      <c r="K5" s="6"/>
      <c r="L5" s="6"/>
      <c r="P5" s="41"/>
    </row>
    <row r="6" spans="1:16" ht="37.5" customHeight="1" x14ac:dyDescent="0.4">
      <c r="B6" s="6"/>
      <c r="C6" s="6"/>
      <c r="D6" s="6"/>
      <c r="E6" s="6"/>
      <c r="F6" s="6"/>
      <c r="H6" s="4" t="s">
        <v>6</v>
      </c>
      <c r="I6" s="49"/>
      <c r="J6" s="49"/>
      <c r="K6" s="49"/>
      <c r="L6" s="49"/>
      <c r="M6" s="49"/>
      <c r="N6" s="49"/>
      <c r="O6" s="49"/>
    </row>
    <row r="7" spans="1:16" ht="3" customHeight="1" x14ac:dyDescent="0.4">
      <c r="B7" s="6"/>
      <c r="C7" s="6"/>
      <c r="D7" s="6"/>
      <c r="E7" s="6"/>
      <c r="F7" s="6"/>
      <c r="H7" s="4"/>
      <c r="I7" s="7"/>
      <c r="J7" s="7"/>
      <c r="K7" s="7"/>
      <c r="L7" s="7"/>
    </row>
    <row r="8" spans="1:16" ht="38.25" customHeight="1" x14ac:dyDescent="0.4">
      <c r="B8" s="6"/>
      <c r="C8" s="6"/>
      <c r="D8" s="6"/>
      <c r="E8" s="6"/>
      <c r="F8" s="6"/>
      <c r="H8" s="4" t="s">
        <v>7</v>
      </c>
      <c r="I8" s="49"/>
      <c r="J8" s="49"/>
      <c r="K8" s="49"/>
      <c r="L8" s="49"/>
      <c r="M8" s="49"/>
      <c r="N8" s="49"/>
      <c r="O8" s="49"/>
    </row>
    <row r="9" spans="1:16" ht="3.75" customHeight="1" x14ac:dyDescent="0.4">
      <c r="B9" s="6"/>
      <c r="C9" s="6"/>
      <c r="D9" s="6"/>
      <c r="E9" s="6"/>
      <c r="F9" s="6"/>
      <c r="H9" s="4"/>
      <c r="I9" s="7"/>
      <c r="J9" s="7"/>
      <c r="K9" s="7"/>
      <c r="L9" s="7"/>
    </row>
    <row r="10" spans="1:16" ht="37.5" customHeight="1" x14ac:dyDescent="0.4">
      <c r="B10" s="6"/>
      <c r="C10" s="6"/>
      <c r="D10" s="6"/>
      <c r="E10" s="6"/>
      <c r="F10" s="6"/>
      <c r="H10" s="4" t="s">
        <v>8</v>
      </c>
      <c r="I10" s="49"/>
      <c r="J10" s="49"/>
      <c r="K10" s="49"/>
      <c r="L10" s="49"/>
      <c r="M10" s="49"/>
      <c r="N10" s="49"/>
      <c r="O10" s="49"/>
    </row>
    <row r="11" spans="1:16" ht="33" customHeight="1" x14ac:dyDescent="0.4">
      <c r="H11" s="12"/>
      <c r="I11" s="47"/>
      <c r="J11" s="47"/>
      <c r="K11" s="47"/>
      <c r="L11" s="47"/>
      <c r="M11" s="47"/>
      <c r="N11" s="47"/>
      <c r="O11" s="47"/>
    </row>
    <row r="12" spans="1:16" ht="18.75" customHeight="1" x14ac:dyDescent="0.4">
      <c r="B12" s="50" t="s">
        <v>42</v>
      </c>
      <c r="C12" s="50"/>
      <c r="D12" s="50"/>
      <c r="E12" s="50"/>
      <c r="F12" s="50"/>
      <c r="G12" s="50"/>
      <c r="H12" s="50"/>
      <c r="I12" s="50"/>
      <c r="J12" s="50"/>
    </row>
    <row r="13" spans="1:16" ht="18.75" customHeight="1" x14ac:dyDescent="0.4">
      <c r="B13" s="8"/>
      <c r="C13" s="8"/>
      <c r="D13" s="8"/>
      <c r="E13" s="8"/>
      <c r="F13" s="8"/>
      <c r="G13" s="8"/>
      <c r="H13" s="8"/>
      <c r="I13" s="8"/>
      <c r="J13" s="8"/>
    </row>
    <row r="14" spans="1:16" ht="39.75" customHeight="1" x14ac:dyDescent="0.4">
      <c r="D14" s="44" t="s">
        <v>59</v>
      </c>
      <c r="E14" s="45"/>
      <c r="F14" s="45"/>
      <c r="G14" s="45"/>
      <c r="H14" s="46"/>
      <c r="I14" s="11"/>
      <c r="J14" s="5"/>
    </row>
    <row r="15" spans="1:16" ht="18.75" customHeight="1" x14ac:dyDescent="0.4">
      <c r="B15" s="8"/>
      <c r="C15" s="8"/>
      <c r="D15" s="8"/>
      <c r="E15" s="8"/>
      <c r="F15" s="8"/>
      <c r="G15" s="8"/>
      <c r="H15" s="8"/>
      <c r="I15" s="8"/>
      <c r="J15" s="8"/>
    </row>
    <row r="16" spans="1:16" ht="18.75" customHeight="1" x14ac:dyDescent="0.4">
      <c r="B16" s="2" t="s">
        <v>9</v>
      </c>
      <c r="C16" s="2" t="s">
        <v>43</v>
      </c>
    </row>
    <row r="17" spans="2:15" ht="18.75" customHeight="1" x14ac:dyDescent="0.4">
      <c r="C17" s="9" t="s">
        <v>65</v>
      </c>
      <c r="D17" s="21" t="s">
        <v>10</v>
      </c>
      <c r="E17" s="21"/>
      <c r="F17" s="21"/>
      <c r="G17" s="21"/>
      <c r="H17" s="21"/>
      <c r="I17" s="21"/>
      <c r="J17" s="21"/>
      <c r="K17" s="21"/>
      <c r="L17" s="21"/>
      <c r="M17" s="21"/>
      <c r="N17" s="21"/>
      <c r="O17" s="21"/>
    </row>
    <row r="18" spans="2:15" ht="31.5" customHeight="1" x14ac:dyDescent="0.4">
      <c r="C18" s="9"/>
      <c r="D18" s="51" t="s">
        <v>64</v>
      </c>
      <c r="E18" s="51"/>
      <c r="F18" s="51"/>
      <c r="G18" s="51"/>
      <c r="H18" s="51"/>
      <c r="I18" s="51"/>
      <c r="J18" s="51"/>
      <c r="K18" s="51"/>
      <c r="L18" s="51"/>
      <c r="M18" s="51"/>
      <c r="N18" s="51"/>
      <c r="O18" s="51"/>
    </row>
    <row r="19" spans="2:15" ht="18.75" customHeight="1" x14ac:dyDescent="0.4">
      <c r="B19" s="2" t="s">
        <v>11</v>
      </c>
      <c r="C19" s="2" t="s">
        <v>12</v>
      </c>
      <c r="D19" s="21"/>
      <c r="E19" s="21"/>
      <c r="F19" s="21"/>
      <c r="G19" s="21"/>
      <c r="H19" s="21"/>
      <c r="I19" s="21"/>
      <c r="J19" s="21"/>
      <c r="K19" s="21"/>
      <c r="L19" s="21"/>
      <c r="M19" s="21"/>
      <c r="N19" s="21"/>
      <c r="O19" s="21"/>
    </row>
    <row r="20" spans="2:15" ht="18.75" customHeight="1" x14ac:dyDescent="0.4">
      <c r="C20" s="21" t="s">
        <v>69</v>
      </c>
      <c r="D20" s="21"/>
      <c r="E20" s="21"/>
      <c r="F20" s="21"/>
      <c r="G20" s="21"/>
      <c r="H20" s="21"/>
      <c r="I20" s="21"/>
      <c r="J20" s="21"/>
      <c r="K20" s="21"/>
      <c r="L20" s="21"/>
      <c r="M20" s="21"/>
      <c r="N20" s="21"/>
      <c r="O20" s="21"/>
    </row>
    <row r="21" spans="2:15" ht="18.75" customHeight="1" x14ac:dyDescent="0.4">
      <c r="C21" s="2" t="s">
        <v>13</v>
      </c>
      <c r="D21" s="21"/>
      <c r="E21" s="21"/>
      <c r="F21" s="21"/>
      <c r="G21" s="21"/>
      <c r="H21" s="21"/>
      <c r="I21" s="22"/>
      <c r="J21" s="21"/>
      <c r="K21" s="21"/>
      <c r="L21" s="21"/>
      <c r="M21" s="21"/>
      <c r="N21" s="21"/>
      <c r="O21" s="21"/>
    </row>
    <row r="22" spans="2:15" ht="18.75" customHeight="1" x14ac:dyDescent="0.4">
      <c r="D22" s="23" t="s">
        <v>14</v>
      </c>
      <c r="E22" s="24"/>
      <c r="F22" s="24"/>
      <c r="G22" s="24"/>
      <c r="H22" s="25"/>
      <c r="I22" s="16"/>
      <c r="J22" s="25" t="s">
        <v>15</v>
      </c>
      <c r="K22" s="21"/>
      <c r="L22" s="21"/>
      <c r="M22" s="21"/>
      <c r="N22" s="21"/>
      <c r="O22" s="21"/>
    </row>
    <row r="23" spans="2:15" ht="18.75" customHeight="1" x14ac:dyDescent="0.4">
      <c r="D23" s="19" t="s">
        <v>16</v>
      </c>
      <c r="E23" s="26"/>
      <c r="F23" s="26"/>
      <c r="G23" s="26"/>
      <c r="H23" s="27"/>
      <c r="I23" s="17">
        <v>0</v>
      </c>
      <c r="J23" s="25" t="s">
        <v>15</v>
      </c>
      <c r="K23" s="21"/>
      <c r="L23" s="21"/>
      <c r="M23" s="21"/>
      <c r="N23" s="21"/>
      <c r="O23" s="21"/>
    </row>
    <row r="24" spans="2:15" ht="18.75" customHeight="1" x14ac:dyDescent="0.4">
      <c r="D24" s="28" t="s">
        <v>67</v>
      </c>
      <c r="E24" s="29"/>
      <c r="F24" s="29"/>
      <c r="G24" s="29" t="s">
        <v>17</v>
      </c>
      <c r="H24" s="30"/>
      <c r="I24" s="15">
        <f>I22+I23/2</f>
        <v>0</v>
      </c>
      <c r="J24" s="25" t="s">
        <v>15</v>
      </c>
      <c r="K24" s="21"/>
      <c r="L24" s="21"/>
      <c r="M24" s="21"/>
      <c r="N24" s="21"/>
      <c r="O24" s="21"/>
    </row>
    <row r="25" spans="2:15" ht="18.75" customHeight="1" x14ac:dyDescent="0.4">
      <c r="D25" s="42" t="s">
        <v>18</v>
      </c>
      <c r="E25" s="19" t="s">
        <v>19</v>
      </c>
      <c r="F25" s="26"/>
      <c r="G25" s="26"/>
      <c r="H25" s="27"/>
      <c r="I25" s="17"/>
      <c r="J25" s="25" t="s">
        <v>15</v>
      </c>
      <c r="K25" s="21"/>
      <c r="L25" s="21"/>
      <c r="M25" s="21"/>
      <c r="N25" s="21"/>
      <c r="O25" s="21"/>
    </row>
    <row r="26" spans="2:15" ht="18.75" customHeight="1" x14ac:dyDescent="0.4">
      <c r="D26" s="43"/>
      <c r="E26" s="19" t="s">
        <v>20</v>
      </c>
      <c r="F26" s="26"/>
      <c r="G26" s="26"/>
      <c r="H26" s="27"/>
      <c r="I26" s="18">
        <v>0</v>
      </c>
      <c r="J26" s="25" t="s">
        <v>15</v>
      </c>
      <c r="K26" s="21"/>
      <c r="L26" s="21"/>
      <c r="M26" s="21"/>
      <c r="N26" s="21"/>
      <c r="O26" s="21"/>
    </row>
    <row r="27" spans="2:15" ht="18.75" customHeight="1" x14ac:dyDescent="0.4">
      <c r="D27" s="36" t="s">
        <v>21</v>
      </c>
      <c r="E27" s="19" t="s">
        <v>22</v>
      </c>
      <c r="F27" s="26"/>
      <c r="G27" s="26"/>
      <c r="H27" s="27"/>
      <c r="I27" s="17"/>
      <c r="J27" s="25" t="s">
        <v>15</v>
      </c>
      <c r="K27" s="21"/>
      <c r="L27" s="21"/>
      <c r="M27" s="21"/>
      <c r="N27" s="21"/>
      <c r="O27" s="21"/>
    </row>
    <row r="28" spans="2:15" ht="18.75" customHeight="1" x14ac:dyDescent="0.4">
      <c r="D28" s="37"/>
      <c r="E28" s="19" t="s">
        <v>23</v>
      </c>
      <c r="F28" s="26"/>
      <c r="G28" s="26"/>
      <c r="H28" s="27"/>
      <c r="I28" s="18">
        <v>0</v>
      </c>
      <c r="J28" s="25" t="s">
        <v>15</v>
      </c>
      <c r="K28" s="21"/>
      <c r="L28" s="21"/>
      <c r="M28" s="21"/>
      <c r="N28" s="21"/>
      <c r="O28" s="21"/>
    </row>
    <row r="29" spans="2:15" ht="18.75" customHeight="1" x14ac:dyDescent="0.4">
      <c r="D29" s="19" t="s">
        <v>68</v>
      </c>
      <c r="E29" s="26"/>
      <c r="F29" s="26"/>
      <c r="G29" s="26"/>
      <c r="H29" s="27" t="s">
        <v>17</v>
      </c>
      <c r="I29" s="19">
        <f>I25*2+I26+I27+I28/2</f>
        <v>0</v>
      </c>
      <c r="J29" s="25" t="s">
        <v>15</v>
      </c>
      <c r="K29" s="21"/>
      <c r="L29" s="21"/>
      <c r="M29" s="21"/>
      <c r="N29" s="21"/>
      <c r="O29" s="21"/>
    </row>
    <row r="30" spans="2:15" ht="18.75" customHeight="1" x14ac:dyDescent="0.4">
      <c r="D30" s="19" t="s">
        <v>70</v>
      </c>
      <c r="E30" s="26"/>
      <c r="F30" s="31"/>
      <c r="G30" s="26"/>
      <c r="H30" s="27"/>
      <c r="I30" s="20" t="str">
        <f>IFERROR(I29/I24*100, "0")</f>
        <v>0</v>
      </c>
      <c r="J30" s="27" t="s">
        <v>24</v>
      </c>
      <c r="K30" s="21"/>
      <c r="L30" s="21"/>
      <c r="M30" s="21"/>
      <c r="N30" s="21"/>
      <c r="O30" s="21"/>
    </row>
    <row r="31" spans="2:15" ht="18.75" customHeight="1" x14ac:dyDescent="0.4">
      <c r="D31" s="38" t="s">
        <v>25</v>
      </c>
      <c r="E31" s="39"/>
      <c r="F31" s="39"/>
      <c r="G31" s="39"/>
      <c r="H31" s="40"/>
      <c r="I31" s="39" t="str">
        <f>IF(I30=0,"",IF(I30&gt;2.3,"可","不可"))</f>
        <v>可</v>
      </c>
      <c r="J31" s="40"/>
    </row>
    <row r="32" spans="2:15" ht="18.75" customHeight="1" x14ac:dyDescent="0.4">
      <c r="C32" s="2" t="s">
        <v>26</v>
      </c>
      <c r="D32" s="2" t="s">
        <v>27</v>
      </c>
    </row>
    <row r="33" spans="3:4" ht="18.75" customHeight="1" x14ac:dyDescent="0.4">
      <c r="D33" s="2" t="s">
        <v>28</v>
      </c>
    </row>
    <row r="34" spans="3:4" ht="18.75" customHeight="1" x14ac:dyDescent="0.4"/>
    <row r="35" spans="3:4" ht="18.75" customHeight="1" x14ac:dyDescent="0.4">
      <c r="C35" s="2" t="s">
        <v>29</v>
      </c>
      <c r="D35" s="2" t="s">
        <v>30</v>
      </c>
    </row>
    <row r="36" spans="3:4" ht="18.75" customHeight="1" x14ac:dyDescent="0.4">
      <c r="C36" s="2" t="s">
        <v>31</v>
      </c>
      <c r="D36" s="2" t="s">
        <v>32</v>
      </c>
    </row>
    <row r="37" spans="3:4" ht="18.75" customHeight="1" x14ac:dyDescent="0.4"/>
    <row r="38" spans="3:4" ht="18.75" customHeight="1" x14ac:dyDescent="0.4">
      <c r="C38" s="2" t="s">
        <v>29</v>
      </c>
      <c r="D38" s="2" t="s">
        <v>33</v>
      </c>
    </row>
    <row r="39" spans="3:4" ht="18.75" customHeight="1" x14ac:dyDescent="0.4">
      <c r="D39" s="2" t="s">
        <v>34</v>
      </c>
    </row>
    <row r="40" spans="3:4" ht="18.75" customHeight="1" x14ac:dyDescent="0.4">
      <c r="C40" s="2" t="s">
        <v>35</v>
      </c>
      <c r="D40" s="2" t="s">
        <v>36</v>
      </c>
    </row>
    <row r="41" spans="3:4" ht="18.75" customHeight="1" x14ac:dyDescent="0.4">
      <c r="D41" s="2" t="s">
        <v>37</v>
      </c>
    </row>
    <row r="42" spans="3:4" ht="18.75" customHeight="1" x14ac:dyDescent="0.4">
      <c r="D42" s="2" t="s">
        <v>38</v>
      </c>
    </row>
    <row r="43" spans="3:4" ht="18.75" customHeight="1" x14ac:dyDescent="0.4">
      <c r="C43" s="2" t="s">
        <v>29</v>
      </c>
      <c r="D43" s="2" t="s">
        <v>39</v>
      </c>
    </row>
    <row r="44" spans="3:4" ht="18.75" customHeight="1" x14ac:dyDescent="0.4"/>
    <row r="45" spans="3:4" ht="18.75" customHeight="1" x14ac:dyDescent="0.4">
      <c r="C45" s="2" t="s">
        <v>26</v>
      </c>
      <c r="D45" s="2" t="s">
        <v>40</v>
      </c>
    </row>
    <row r="46" spans="3:4" ht="18.75" customHeight="1" x14ac:dyDescent="0.4">
      <c r="D46" s="2" t="s">
        <v>41</v>
      </c>
    </row>
    <row r="47" spans="3:4" ht="18.75" customHeight="1" x14ac:dyDescent="0.4">
      <c r="C47" s="32"/>
      <c r="D47" s="33" t="s">
        <v>72</v>
      </c>
    </row>
    <row r="48" spans="3:4" ht="18.75" customHeight="1" x14ac:dyDescent="0.4">
      <c r="D48" s="33" t="s">
        <v>73</v>
      </c>
    </row>
    <row r="49" spans="4:15" ht="18.75" customHeight="1" x14ac:dyDescent="0.4">
      <c r="D49" s="33" t="s">
        <v>75</v>
      </c>
    </row>
    <row r="50" spans="4:15" ht="18.75" customHeight="1" x14ac:dyDescent="0.4">
      <c r="I50" s="13" t="s">
        <v>44</v>
      </c>
      <c r="J50" s="35"/>
      <c r="K50" s="35"/>
      <c r="L50" s="35"/>
      <c r="M50" s="35"/>
      <c r="N50" s="35"/>
      <c r="O50" s="35"/>
    </row>
    <row r="51" spans="4:15" ht="18.75" customHeight="1" x14ac:dyDescent="0.4">
      <c r="I51" s="13" t="s">
        <v>45</v>
      </c>
      <c r="J51" s="35"/>
      <c r="K51" s="35"/>
      <c r="L51" s="35"/>
      <c r="M51" s="35"/>
      <c r="N51" s="35"/>
      <c r="O51" s="35"/>
    </row>
    <row r="52" spans="4:15" ht="18.75" customHeight="1" x14ac:dyDescent="0.4"/>
  </sheetData>
  <mergeCells count="16">
    <mergeCell ref="P3:P5"/>
    <mergeCell ref="D25:D26"/>
    <mergeCell ref="D14:H14"/>
    <mergeCell ref="I11:O11"/>
    <mergeCell ref="A4:O4"/>
    <mergeCell ref="I6:O6"/>
    <mergeCell ref="I8:O8"/>
    <mergeCell ref="I10:O10"/>
    <mergeCell ref="B12:J12"/>
    <mergeCell ref="D18:O18"/>
    <mergeCell ref="A1:I1"/>
    <mergeCell ref="J50:O50"/>
    <mergeCell ref="J51:O51"/>
    <mergeCell ref="D27:D28"/>
    <mergeCell ref="D31:H31"/>
    <mergeCell ref="I31:J31"/>
  </mergeCells>
  <phoneticPr fontId="2"/>
  <conditionalFormatting sqref="I8 I6 I10">
    <cfRule type="cellIs" dxfId="7" priority="10" operator="equal">
      <formula>""</formula>
    </cfRule>
  </conditionalFormatting>
  <conditionalFormatting sqref="J2 L2 N2">
    <cfRule type="cellIs" dxfId="6" priority="9" operator="equal">
      <formula>""</formula>
    </cfRule>
  </conditionalFormatting>
  <conditionalFormatting sqref="I14">
    <cfRule type="cellIs" dxfId="5" priority="6" operator="equal">
      <formula>""</formula>
    </cfRule>
  </conditionalFormatting>
  <conditionalFormatting sqref="B19:N31">
    <cfRule type="expression" dxfId="4" priority="2">
      <formula>$I$14="有"</formula>
    </cfRule>
  </conditionalFormatting>
  <conditionalFormatting sqref="B16:N17">
    <cfRule type="expression" dxfId="3" priority="3">
      <formula>$I$14=""</formula>
    </cfRule>
    <cfRule type="expression" dxfId="2" priority="4">
      <formula>$I$14="無"</formula>
    </cfRule>
  </conditionalFormatting>
  <conditionalFormatting sqref="I22:I23 I25:I28 I30">
    <cfRule type="cellIs" dxfId="1" priority="5" operator="equal">
      <formula>""</formula>
    </cfRule>
  </conditionalFormatting>
  <conditionalFormatting sqref="I31:J31">
    <cfRule type="cellIs" dxfId="0" priority="1" operator="equal">
      <formula>"不可"</formula>
    </cfRule>
  </conditionalFormatting>
  <dataValidations count="2">
    <dataValidation type="list" allowBlank="1" showInputMessage="1" showErrorMessage="1" sqref="C17:C18">
      <formula1>"□,☑"</formula1>
    </dataValidation>
    <dataValidation type="list" allowBlank="1" showInputMessage="1" showErrorMessage="1" sqref="I14">
      <formula1>"有,無"</formula1>
    </dataValidation>
  </dataValidations>
  <pageMargins left="0.7" right="0.7" top="0.75" bottom="0.75" header="0.3" footer="0.3"/>
  <pageSetup paperSize="9" scale="73"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topLeftCell="A25" zoomScaleNormal="70" zoomScaleSheetLayoutView="100" workbookViewId="0">
      <selection activeCell="N4" sqref="N4"/>
    </sheetView>
  </sheetViews>
  <sheetFormatPr defaultRowHeight="18.75" x14ac:dyDescent="0.4"/>
  <cols>
    <col min="9" max="9" width="8.375" customWidth="1"/>
  </cols>
  <sheetData>
    <row r="1" spans="1:10" ht="42.75" customHeight="1" x14ac:dyDescent="0.4">
      <c r="A1" s="59" t="s">
        <v>46</v>
      </c>
      <c r="B1" s="59"/>
      <c r="C1" s="59"/>
      <c r="D1" s="59"/>
      <c r="E1" s="59"/>
      <c r="F1" s="2"/>
      <c r="G1" s="2"/>
      <c r="H1" s="60" t="s">
        <v>63</v>
      </c>
      <c r="I1" s="60"/>
      <c r="J1" s="60"/>
    </row>
    <row r="2" spans="1:10" x14ac:dyDescent="0.4">
      <c r="A2" s="52" t="s">
        <v>58</v>
      </c>
      <c r="B2" s="53"/>
      <c r="C2" s="53"/>
      <c r="D2" s="53"/>
      <c r="E2" s="53"/>
      <c r="F2" s="53"/>
      <c r="G2" s="53"/>
      <c r="H2" s="53"/>
      <c r="I2" s="53"/>
      <c r="J2" s="53"/>
    </row>
    <row r="3" spans="1:10" x14ac:dyDescent="0.4">
      <c r="A3" s="53"/>
      <c r="B3" s="53"/>
      <c r="C3" s="53"/>
      <c r="D3" s="53"/>
      <c r="E3" s="53"/>
      <c r="F3" s="53"/>
      <c r="G3" s="53"/>
      <c r="H3" s="53"/>
      <c r="I3" s="53"/>
      <c r="J3" s="53"/>
    </row>
    <row r="4" spans="1:10" x14ac:dyDescent="0.4">
      <c r="A4" s="53"/>
      <c r="B4" s="53"/>
      <c r="C4" s="53"/>
      <c r="D4" s="53"/>
      <c r="E4" s="53"/>
      <c r="F4" s="53"/>
      <c r="G4" s="53"/>
      <c r="H4" s="53"/>
      <c r="I4" s="53"/>
      <c r="J4" s="53"/>
    </row>
    <row r="5" spans="1:10" x14ac:dyDescent="0.4">
      <c r="A5" s="53"/>
      <c r="B5" s="53"/>
      <c r="C5" s="53"/>
      <c r="D5" s="53"/>
      <c r="E5" s="53"/>
      <c r="F5" s="53"/>
      <c r="G5" s="53"/>
      <c r="H5" s="53"/>
      <c r="I5" s="53"/>
      <c r="J5" s="53"/>
    </row>
    <row r="6" spans="1:10" ht="32.25" customHeight="1" x14ac:dyDescent="0.4">
      <c r="A6" s="53"/>
      <c r="B6" s="53"/>
      <c r="C6" s="53"/>
      <c r="D6" s="53"/>
      <c r="E6" s="53"/>
      <c r="F6" s="53"/>
      <c r="G6" s="53"/>
      <c r="H6" s="53"/>
      <c r="I6" s="53"/>
      <c r="J6" s="53"/>
    </row>
    <row r="7" spans="1:10" x14ac:dyDescent="0.4">
      <c r="A7" s="2"/>
      <c r="B7" s="61" t="s">
        <v>47</v>
      </c>
      <c r="C7" s="61"/>
      <c r="D7" s="61" t="s">
        <v>49</v>
      </c>
      <c r="E7" s="61"/>
      <c r="F7" s="61"/>
      <c r="G7" s="61"/>
      <c r="H7" s="61"/>
      <c r="I7" s="61"/>
      <c r="J7" s="14" t="s">
        <v>51</v>
      </c>
    </row>
    <row r="8" spans="1:10" x14ac:dyDescent="0.4">
      <c r="A8" s="2"/>
      <c r="B8" s="61" t="s">
        <v>48</v>
      </c>
      <c r="C8" s="61"/>
      <c r="D8" s="61" t="s">
        <v>50</v>
      </c>
      <c r="E8" s="61"/>
      <c r="F8" s="61"/>
      <c r="G8" s="61"/>
      <c r="H8" s="61"/>
      <c r="I8" s="61"/>
      <c r="J8" s="14" t="s">
        <v>52</v>
      </c>
    </row>
    <row r="9" spans="1:10" x14ac:dyDescent="0.4">
      <c r="A9" s="2"/>
      <c r="B9" s="2"/>
      <c r="C9" s="2"/>
      <c r="D9" s="2"/>
      <c r="E9" s="2"/>
      <c r="F9" s="2"/>
      <c r="G9" s="2"/>
      <c r="H9" s="2"/>
      <c r="I9" s="2"/>
      <c r="J9" s="2"/>
    </row>
    <row r="10" spans="1:10" x14ac:dyDescent="0.4">
      <c r="A10" s="53" t="s">
        <v>57</v>
      </c>
      <c r="B10" s="53"/>
      <c r="C10" s="53"/>
      <c r="D10" s="53"/>
      <c r="E10" s="53"/>
      <c r="F10" s="53"/>
      <c r="G10" s="53"/>
      <c r="H10" s="53"/>
      <c r="I10" s="53"/>
      <c r="J10" s="2"/>
    </row>
    <row r="11" spans="1:10" x14ac:dyDescent="0.4">
      <c r="A11" s="2"/>
      <c r="B11" s="58" t="s">
        <v>54</v>
      </c>
      <c r="C11" s="58"/>
      <c r="D11" s="58" t="s">
        <v>56</v>
      </c>
      <c r="E11" s="58"/>
      <c r="F11" s="58"/>
      <c r="G11" s="58"/>
      <c r="H11" s="58"/>
      <c r="I11" s="58"/>
      <c r="J11" s="2"/>
    </row>
    <row r="12" spans="1:10" x14ac:dyDescent="0.4">
      <c r="A12" s="2"/>
      <c r="B12" s="54" t="s">
        <v>53</v>
      </c>
      <c r="C12" s="54"/>
      <c r="D12" s="57" t="s">
        <v>66</v>
      </c>
      <c r="E12" s="57"/>
      <c r="F12" s="57"/>
      <c r="G12" s="57"/>
      <c r="H12" s="57"/>
      <c r="I12" s="57"/>
      <c r="J12" s="2"/>
    </row>
    <row r="13" spans="1:10" ht="105.75" customHeight="1" x14ac:dyDescent="0.4">
      <c r="A13" s="2"/>
      <c r="B13" s="54"/>
      <c r="C13" s="54"/>
      <c r="D13" s="57"/>
      <c r="E13" s="57"/>
      <c r="F13" s="57"/>
      <c r="G13" s="57"/>
      <c r="H13" s="57"/>
      <c r="I13" s="57"/>
      <c r="J13" s="2"/>
    </row>
    <row r="14" spans="1:10" x14ac:dyDescent="0.4">
      <c r="A14" s="2"/>
      <c r="B14" s="56" t="s">
        <v>55</v>
      </c>
      <c r="C14" s="56"/>
      <c r="D14" s="57" t="s">
        <v>71</v>
      </c>
      <c r="E14" s="57"/>
      <c r="F14" s="57"/>
      <c r="G14" s="57"/>
      <c r="H14" s="57"/>
      <c r="I14" s="57"/>
      <c r="J14" s="2"/>
    </row>
    <row r="15" spans="1:10" ht="53.25" customHeight="1" x14ac:dyDescent="0.4">
      <c r="A15" s="2"/>
      <c r="B15" s="56"/>
      <c r="C15" s="56"/>
      <c r="D15" s="57"/>
      <c r="E15" s="57"/>
      <c r="F15" s="57"/>
      <c r="G15" s="57"/>
      <c r="H15" s="57"/>
      <c r="I15" s="57"/>
      <c r="J15" s="2"/>
    </row>
    <row r="17" spans="1:11" x14ac:dyDescent="0.4">
      <c r="A17" s="52" t="s">
        <v>61</v>
      </c>
      <c r="B17" s="53"/>
      <c r="C17" s="53"/>
      <c r="D17" s="53"/>
      <c r="E17" s="53"/>
      <c r="F17" s="53"/>
      <c r="G17" s="53"/>
      <c r="H17" s="53"/>
      <c r="I17" s="53"/>
    </row>
    <row r="18" spans="1:11" x14ac:dyDescent="0.4">
      <c r="A18" s="53"/>
      <c r="B18" s="53"/>
      <c r="C18" s="53"/>
      <c r="D18" s="53"/>
      <c r="E18" s="53"/>
      <c r="F18" s="53"/>
      <c r="G18" s="53"/>
      <c r="H18" s="53"/>
      <c r="I18" s="53"/>
    </row>
    <row r="19" spans="1:11" ht="11.25" customHeight="1" x14ac:dyDescent="0.4">
      <c r="A19" s="53"/>
      <c r="B19" s="53"/>
      <c r="C19" s="53"/>
      <c r="D19" s="53"/>
      <c r="E19" s="53"/>
      <c r="F19" s="53"/>
      <c r="G19" s="53"/>
      <c r="H19" s="53"/>
      <c r="I19" s="53"/>
    </row>
    <row r="20" spans="1:11" x14ac:dyDescent="0.4">
      <c r="A20" s="53"/>
      <c r="B20" s="53"/>
      <c r="C20" s="53"/>
      <c r="D20" s="53"/>
      <c r="E20" s="53"/>
      <c r="F20" s="53"/>
      <c r="G20" s="53"/>
      <c r="H20" s="53"/>
      <c r="I20" s="53"/>
    </row>
    <row r="22" spans="1:11" ht="18.75" customHeight="1" x14ac:dyDescent="0.4">
      <c r="A22" s="55" t="s">
        <v>74</v>
      </c>
      <c r="B22" s="55"/>
      <c r="C22" s="55"/>
      <c r="D22" s="55"/>
      <c r="E22" s="55"/>
      <c r="F22" s="55"/>
      <c r="G22" s="55"/>
      <c r="H22" s="55"/>
      <c r="I22" s="55"/>
      <c r="J22" s="55"/>
      <c r="K22" s="55"/>
    </row>
    <row r="23" spans="1:11" x14ac:dyDescent="0.4">
      <c r="A23" s="55"/>
      <c r="B23" s="55"/>
      <c r="C23" s="55"/>
      <c r="D23" s="55"/>
      <c r="E23" s="55"/>
      <c r="F23" s="55"/>
      <c r="G23" s="55"/>
      <c r="H23" s="55"/>
      <c r="I23" s="55"/>
      <c r="J23" s="55"/>
      <c r="K23" s="55"/>
    </row>
    <row r="24" spans="1:11" x14ac:dyDescent="0.4">
      <c r="A24" s="55"/>
      <c r="B24" s="55"/>
      <c r="C24" s="55"/>
      <c r="D24" s="55"/>
      <c r="E24" s="55"/>
      <c r="F24" s="55"/>
      <c r="G24" s="55"/>
      <c r="H24" s="55"/>
      <c r="I24" s="55"/>
      <c r="J24" s="55"/>
      <c r="K24" s="55"/>
    </row>
    <row r="25" spans="1:11" x14ac:dyDescent="0.4">
      <c r="A25" s="55"/>
      <c r="B25" s="55"/>
      <c r="C25" s="55"/>
      <c r="D25" s="55"/>
      <c r="E25" s="55"/>
      <c r="F25" s="55"/>
      <c r="G25" s="55"/>
      <c r="H25" s="55"/>
      <c r="I25" s="55"/>
      <c r="J25" s="55"/>
      <c r="K25" s="55"/>
    </row>
    <row r="26" spans="1:11" x14ac:dyDescent="0.4">
      <c r="A26" s="55"/>
      <c r="B26" s="55"/>
      <c r="C26" s="55"/>
      <c r="D26" s="55"/>
      <c r="E26" s="55"/>
      <c r="F26" s="55"/>
      <c r="G26" s="55"/>
      <c r="H26" s="55"/>
      <c r="I26" s="55"/>
      <c r="J26" s="55"/>
      <c r="K26" s="55"/>
    </row>
    <row r="27" spans="1:11" x14ac:dyDescent="0.4">
      <c r="A27" s="55"/>
      <c r="B27" s="55"/>
      <c r="C27" s="55"/>
      <c r="D27" s="55"/>
      <c r="E27" s="55"/>
      <c r="F27" s="55"/>
      <c r="G27" s="55"/>
      <c r="H27" s="55"/>
      <c r="I27" s="55"/>
      <c r="J27" s="55"/>
      <c r="K27" s="55"/>
    </row>
    <row r="28" spans="1:11" x14ac:dyDescent="0.4">
      <c r="A28" s="55"/>
      <c r="B28" s="55"/>
      <c r="C28" s="55"/>
      <c r="D28" s="55"/>
      <c r="E28" s="55"/>
      <c r="F28" s="55"/>
      <c r="G28" s="55"/>
      <c r="H28" s="55"/>
      <c r="I28" s="55"/>
      <c r="J28" s="55"/>
      <c r="K28" s="55"/>
    </row>
    <row r="29" spans="1:11" x14ac:dyDescent="0.4">
      <c r="A29" s="55"/>
      <c r="B29" s="55"/>
      <c r="C29" s="55"/>
      <c r="D29" s="55"/>
      <c r="E29" s="55"/>
      <c r="F29" s="55"/>
      <c r="G29" s="55"/>
      <c r="H29" s="55"/>
      <c r="I29" s="55"/>
      <c r="J29" s="55"/>
      <c r="K29" s="55"/>
    </row>
    <row r="30" spans="1:11" x14ac:dyDescent="0.4">
      <c r="A30" s="55"/>
      <c r="B30" s="55"/>
      <c r="C30" s="55"/>
      <c r="D30" s="55"/>
      <c r="E30" s="55"/>
      <c r="F30" s="55"/>
      <c r="G30" s="55"/>
      <c r="H30" s="55"/>
      <c r="I30" s="55"/>
      <c r="J30" s="55"/>
      <c r="K30" s="55"/>
    </row>
    <row r="31" spans="1:11" x14ac:dyDescent="0.4">
      <c r="A31" s="55"/>
      <c r="B31" s="55"/>
      <c r="C31" s="55"/>
      <c r="D31" s="55"/>
      <c r="E31" s="55"/>
      <c r="F31" s="55"/>
      <c r="G31" s="55"/>
      <c r="H31" s="55"/>
      <c r="I31" s="55"/>
      <c r="J31" s="55"/>
      <c r="K31" s="55"/>
    </row>
    <row r="32" spans="1:11" x14ac:dyDescent="0.4">
      <c r="A32" s="55"/>
      <c r="B32" s="55"/>
      <c r="C32" s="55"/>
      <c r="D32" s="55"/>
      <c r="E32" s="55"/>
      <c r="F32" s="55"/>
      <c r="G32" s="55"/>
      <c r="H32" s="55"/>
      <c r="I32" s="55"/>
      <c r="J32" s="55"/>
      <c r="K32" s="55"/>
    </row>
    <row r="33" spans="1:11" x14ac:dyDescent="0.4">
      <c r="A33" s="55"/>
      <c r="B33" s="55"/>
      <c r="C33" s="55"/>
      <c r="D33" s="55"/>
      <c r="E33" s="55"/>
      <c r="F33" s="55"/>
      <c r="G33" s="55"/>
      <c r="H33" s="55"/>
      <c r="I33" s="55"/>
      <c r="J33" s="55"/>
      <c r="K33" s="55"/>
    </row>
    <row r="34" spans="1:11" x14ac:dyDescent="0.4">
      <c r="A34" s="55"/>
      <c r="B34" s="55"/>
      <c r="C34" s="55"/>
      <c r="D34" s="55"/>
      <c r="E34" s="55"/>
      <c r="F34" s="55"/>
      <c r="G34" s="55"/>
      <c r="H34" s="55"/>
      <c r="I34" s="55"/>
      <c r="J34" s="55"/>
      <c r="K34" s="55"/>
    </row>
    <row r="35" spans="1:11" x14ac:dyDescent="0.4">
      <c r="A35" s="55"/>
      <c r="B35" s="55"/>
      <c r="C35" s="55"/>
      <c r="D35" s="55"/>
      <c r="E35" s="55"/>
      <c r="F35" s="55"/>
      <c r="G35" s="55"/>
      <c r="H35" s="55"/>
      <c r="I35" s="55"/>
      <c r="J35" s="55"/>
      <c r="K35" s="55"/>
    </row>
    <row r="36" spans="1:11" x14ac:dyDescent="0.4">
      <c r="A36" s="55"/>
      <c r="B36" s="55"/>
      <c r="C36" s="55"/>
      <c r="D36" s="55"/>
      <c r="E36" s="55"/>
      <c r="F36" s="55"/>
      <c r="G36" s="55"/>
      <c r="H36" s="55"/>
      <c r="I36" s="55"/>
      <c r="J36" s="55"/>
      <c r="K36" s="55"/>
    </row>
    <row r="37" spans="1:11" x14ac:dyDescent="0.4">
      <c r="A37" s="55"/>
      <c r="B37" s="55"/>
      <c r="C37" s="55"/>
      <c r="D37" s="55"/>
      <c r="E37" s="55"/>
      <c r="F37" s="55"/>
      <c r="G37" s="55"/>
      <c r="H37" s="55"/>
      <c r="I37" s="55"/>
      <c r="J37" s="55"/>
      <c r="K37" s="55"/>
    </row>
    <row r="38" spans="1:11" x14ac:dyDescent="0.4">
      <c r="A38" s="55"/>
      <c r="B38" s="55"/>
      <c r="C38" s="55"/>
      <c r="D38" s="55"/>
      <c r="E38" s="55"/>
      <c r="F38" s="55"/>
      <c r="G38" s="55"/>
      <c r="H38" s="55"/>
      <c r="I38" s="55"/>
      <c r="J38" s="55"/>
      <c r="K38" s="55"/>
    </row>
    <row r="39" spans="1:11" x14ac:dyDescent="0.4">
      <c r="A39" s="55"/>
      <c r="B39" s="55"/>
      <c r="C39" s="55"/>
      <c r="D39" s="55"/>
      <c r="E39" s="55"/>
      <c r="F39" s="55"/>
      <c r="G39" s="55"/>
      <c r="H39" s="55"/>
      <c r="I39" s="55"/>
      <c r="J39" s="55"/>
      <c r="K39" s="55"/>
    </row>
    <row r="40" spans="1:11" x14ac:dyDescent="0.4">
      <c r="A40" s="55"/>
      <c r="B40" s="55"/>
      <c r="C40" s="55"/>
      <c r="D40" s="55"/>
      <c r="E40" s="55"/>
      <c r="F40" s="55"/>
      <c r="G40" s="55"/>
      <c r="H40" s="55"/>
      <c r="I40" s="55"/>
      <c r="J40" s="55"/>
      <c r="K40" s="55"/>
    </row>
    <row r="41" spans="1:11" x14ac:dyDescent="0.4">
      <c r="A41" s="55"/>
      <c r="B41" s="55"/>
      <c r="C41" s="55"/>
      <c r="D41" s="55"/>
      <c r="E41" s="55"/>
      <c r="F41" s="55"/>
      <c r="G41" s="55"/>
      <c r="H41" s="55"/>
      <c r="I41" s="55"/>
      <c r="J41" s="55"/>
      <c r="K41" s="55"/>
    </row>
    <row r="42" spans="1:11" x14ac:dyDescent="0.4">
      <c r="A42" s="55"/>
      <c r="B42" s="55"/>
      <c r="C42" s="55"/>
      <c r="D42" s="55"/>
      <c r="E42" s="55"/>
      <c r="F42" s="55"/>
      <c r="G42" s="55"/>
      <c r="H42" s="55"/>
      <c r="I42" s="55"/>
      <c r="J42" s="55"/>
      <c r="K42" s="55"/>
    </row>
    <row r="43" spans="1:11" x14ac:dyDescent="0.4">
      <c r="A43" s="55"/>
      <c r="B43" s="55"/>
      <c r="C43" s="55"/>
      <c r="D43" s="55"/>
      <c r="E43" s="55"/>
      <c r="F43" s="55"/>
      <c r="G43" s="55"/>
      <c r="H43" s="55"/>
      <c r="I43" s="55"/>
      <c r="J43" s="55"/>
      <c r="K43" s="55"/>
    </row>
    <row r="44" spans="1:11" x14ac:dyDescent="0.4">
      <c r="A44" s="55"/>
      <c r="B44" s="55"/>
      <c r="C44" s="55"/>
      <c r="D44" s="55"/>
      <c r="E44" s="55"/>
      <c r="F44" s="55"/>
      <c r="G44" s="55"/>
      <c r="H44" s="55"/>
      <c r="I44" s="55"/>
      <c r="J44" s="55"/>
      <c r="K44" s="55"/>
    </row>
    <row r="45" spans="1:11" x14ac:dyDescent="0.4">
      <c r="A45" s="55"/>
      <c r="B45" s="55"/>
      <c r="C45" s="55"/>
      <c r="D45" s="55"/>
      <c r="E45" s="55"/>
      <c r="F45" s="55"/>
      <c r="G45" s="55"/>
      <c r="H45" s="55"/>
      <c r="I45" s="55"/>
      <c r="J45" s="55"/>
      <c r="K45" s="55"/>
    </row>
    <row r="46" spans="1:11" x14ac:dyDescent="0.4">
      <c r="A46" s="55"/>
      <c r="B46" s="55"/>
      <c r="C46" s="55"/>
      <c r="D46" s="55"/>
      <c r="E46" s="55"/>
      <c r="F46" s="55"/>
      <c r="G46" s="55"/>
      <c r="H46" s="55"/>
      <c r="I46" s="55"/>
      <c r="J46" s="55"/>
      <c r="K46" s="55"/>
    </row>
    <row r="47" spans="1:11" x14ac:dyDescent="0.4">
      <c r="A47" s="55"/>
      <c r="B47" s="55"/>
      <c r="C47" s="55"/>
      <c r="D47" s="55"/>
      <c r="E47" s="55"/>
      <c r="F47" s="55"/>
      <c r="G47" s="55"/>
      <c r="H47" s="55"/>
      <c r="I47" s="55"/>
      <c r="J47" s="55"/>
      <c r="K47" s="55"/>
    </row>
  </sheetData>
  <mergeCells count="16">
    <mergeCell ref="A1:E1"/>
    <mergeCell ref="H1:J1"/>
    <mergeCell ref="B7:C7"/>
    <mergeCell ref="B8:C8"/>
    <mergeCell ref="D7:I7"/>
    <mergeCell ref="D8:I8"/>
    <mergeCell ref="A17:I20"/>
    <mergeCell ref="B12:C13"/>
    <mergeCell ref="A22:K47"/>
    <mergeCell ref="A10:I10"/>
    <mergeCell ref="A2:J6"/>
    <mergeCell ref="B14:C15"/>
    <mergeCell ref="D12:I13"/>
    <mergeCell ref="D14:I15"/>
    <mergeCell ref="B11:C11"/>
    <mergeCell ref="D11:I11"/>
  </mergeCells>
  <phoneticPr fontId="2"/>
  <pageMargins left="0.7" right="0.7" top="0.75" bottom="0.75" header="0.3" footer="0.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３号様式</vt:lpstr>
      <vt:lpstr>記載要領</vt:lpstr>
      <vt:lpstr>'３号様式'!Print_Area</vt:lpstr>
      <vt:lpstr>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山村 江梨花</dc:creator>
  <cp:lastModifiedBy>Administrator</cp:lastModifiedBy>
  <cp:lastPrinted>2024-03-22T09:18:12Z</cp:lastPrinted>
  <dcterms:created xsi:type="dcterms:W3CDTF">2022-08-29T03:57:56Z</dcterms:created>
  <dcterms:modified xsi:type="dcterms:W3CDTF">2024-03-22T09:19:06Z</dcterms:modified>
</cp:coreProperties>
</file>